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ocuments\LCC\Appalachian LCC\AppLCC Project\Phase III webify\spreadsheet subsets\"/>
    </mc:Choice>
  </mc:AlternateContent>
  <bookViews>
    <workbookView xWindow="0" yWindow="0" windowWidth="20490" windowHeight="7755"/>
  </bookViews>
  <sheets>
    <sheet name="Assessments" sheetId="2" r:id="rId1"/>
    <sheet name="Maps" sheetId="3" r:id="rId2"/>
    <sheet name="Instructions" sheetId="4" r:id="rId3"/>
    <sheet name="References" sheetId="5" r:id="rId4"/>
  </sheets>
  <definedNames>
    <definedName name="_xlnm._FilterDatabase" localSheetId="0" hidden="1">Assessments!$A$3:$T$142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A15" i="5"/>
  <c r="I9" i="2"/>
  <c r="A19" i="5"/>
</calcChain>
</file>

<file path=xl/sharedStrings.xml><?xml version="1.0" encoding="utf-8"?>
<sst xmlns="http://schemas.openxmlformats.org/spreadsheetml/2006/main" count="2258" uniqueCount="717">
  <si>
    <t xml:space="preserve"> </t>
  </si>
  <si>
    <t>Kingdom</t>
  </si>
  <si>
    <t>Phylum</t>
  </si>
  <si>
    <t>Class</t>
  </si>
  <si>
    <t>Order</t>
  </si>
  <si>
    <t>Family</t>
  </si>
  <si>
    <t>Natural Group 1</t>
  </si>
  <si>
    <t>Natural Group 2</t>
  </si>
  <si>
    <t>Major Habitat</t>
  </si>
  <si>
    <t>Species Scientific Name</t>
  </si>
  <si>
    <t>Common Name</t>
  </si>
  <si>
    <t>Global Rank</t>
  </si>
  <si>
    <t>Plantae</t>
  </si>
  <si>
    <t>Higher Plants</t>
  </si>
  <si>
    <t>Trees</t>
  </si>
  <si>
    <t>Terrestrial</t>
  </si>
  <si>
    <t>G5</t>
  </si>
  <si>
    <t>Animalia</t>
  </si>
  <si>
    <t>Craniata</t>
  </si>
  <si>
    <t>Aves</t>
  </si>
  <si>
    <t>Falconiformes</t>
  </si>
  <si>
    <t>Accipitridae</t>
  </si>
  <si>
    <t>Vertebrates</t>
  </si>
  <si>
    <t>Birds</t>
  </si>
  <si>
    <t>Accipiter striatus</t>
  </si>
  <si>
    <t>Sharp-shinned Hawk</t>
  </si>
  <si>
    <t>Anthophyta</t>
  </si>
  <si>
    <t>Dicotyledoneae</t>
  </si>
  <si>
    <t>Actinopterygii</t>
  </si>
  <si>
    <t>Acipenseriformes</t>
  </si>
  <si>
    <t>Fishes</t>
  </si>
  <si>
    <t>Aquatic</t>
  </si>
  <si>
    <t>G3G4</t>
  </si>
  <si>
    <t>Amphibia</t>
  </si>
  <si>
    <t>Anura</t>
  </si>
  <si>
    <t>Herptiles</t>
  </si>
  <si>
    <t>Forbs</t>
  </si>
  <si>
    <t>G4</t>
  </si>
  <si>
    <t>Mandibulata</t>
  </si>
  <si>
    <t>Insecta</t>
  </si>
  <si>
    <t>Invertebrates</t>
  </si>
  <si>
    <t>Insects</t>
  </si>
  <si>
    <t>Passeriformes</t>
  </si>
  <si>
    <t>Emberizidae</t>
  </si>
  <si>
    <t>G3</t>
  </si>
  <si>
    <t>Molluska</t>
  </si>
  <si>
    <t>Bivalvia</t>
  </si>
  <si>
    <t>Unionoida</t>
  </si>
  <si>
    <t>Unionidae</t>
  </si>
  <si>
    <t>Mussels</t>
  </si>
  <si>
    <t>G1G2</t>
  </si>
  <si>
    <t>G1</t>
  </si>
  <si>
    <t>Alasmidonta viridis</t>
  </si>
  <si>
    <t>Slippershell</t>
  </si>
  <si>
    <t>G4G5</t>
  </si>
  <si>
    <t>Monocotyledoneae</t>
  </si>
  <si>
    <t>Liliales</t>
  </si>
  <si>
    <t>Liliaceae</t>
  </si>
  <si>
    <t>G2</t>
  </si>
  <si>
    <t>Caudata</t>
  </si>
  <si>
    <t>Ambystomatidae</t>
  </si>
  <si>
    <t>Ambystoma jeffersonianum</t>
  </si>
  <si>
    <t>Jefferson Salamander</t>
  </si>
  <si>
    <t>Perciformes</t>
  </si>
  <si>
    <t>Percidae</t>
  </si>
  <si>
    <t>Ammocrypta pellucida</t>
  </si>
  <si>
    <t>Eastern Sand Darter</t>
  </si>
  <si>
    <t>Ammodramus henslowii</t>
  </si>
  <si>
    <t>Henslow's Sparrow</t>
  </si>
  <si>
    <t>Anseriformes</t>
  </si>
  <si>
    <t>Anatidae</t>
  </si>
  <si>
    <t>Anas discors</t>
  </si>
  <si>
    <t>Blue-winged Teal</t>
  </si>
  <si>
    <t>Plethodontidae</t>
  </si>
  <si>
    <t>Anguilliformes</t>
  </si>
  <si>
    <t>Anguillidae</t>
  </si>
  <si>
    <t>Anguilla rostrata</t>
  </si>
  <si>
    <t>American Eel</t>
  </si>
  <si>
    <t>Reptilia</t>
  </si>
  <si>
    <t>Squamata</t>
  </si>
  <si>
    <t>Malacostraca</t>
  </si>
  <si>
    <t>Other Invertebrates</t>
  </si>
  <si>
    <t>Subterranean</t>
  </si>
  <si>
    <t>Chelonia</t>
  </si>
  <si>
    <t>Cryptodeira</t>
  </si>
  <si>
    <t>Trionychidae</t>
  </si>
  <si>
    <t>Apalone mutica</t>
  </si>
  <si>
    <t>Smooth Softshell Turtle</t>
  </si>
  <si>
    <t>Fabales</t>
  </si>
  <si>
    <t>Fabaceae</t>
  </si>
  <si>
    <t>Apios priceana</t>
  </si>
  <si>
    <t>Traveler's delight</t>
  </si>
  <si>
    <t>Accipitriformes</t>
  </si>
  <si>
    <t>Mollusca</t>
  </si>
  <si>
    <t>Unionoida </t>
  </si>
  <si>
    <t>Arcidens confragosus</t>
  </si>
  <si>
    <t>Rock Pocketbook</t>
  </si>
  <si>
    <t>Pelecaniformes</t>
  </si>
  <si>
    <t>Ardeidae</t>
  </si>
  <si>
    <t>Ardea alba</t>
  </si>
  <si>
    <t>Great egret</t>
  </si>
  <si>
    <t>Lepidoptera</t>
  </si>
  <si>
    <t>Hesperiidae</t>
  </si>
  <si>
    <t>Atrytonopsis hianna</t>
  </si>
  <si>
    <t>Dusted Skipper</t>
  </si>
  <si>
    <t>Nymphalidae</t>
  </si>
  <si>
    <t>Cyperales</t>
  </si>
  <si>
    <t>Poaceae</t>
  </si>
  <si>
    <t>Graminoids</t>
  </si>
  <si>
    <t>G2G3</t>
  </si>
  <si>
    <t>Buteo platypterus</t>
  </si>
  <si>
    <t>Broad-winged Hawk</t>
  </si>
  <si>
    <t>Decapoda</t>
  </si>
  <si>
    <t>Cambaridae</t>
  </si>
  <si>
    <t>G5Q</t>
  </si>
  <si>
    <t>Caprimulgiformes</t>
  </si>
  <si>
    <t>Caprimulgidae</t>
  </si>
  <si>
    <t>Caprimulgus vociferus = Antrostomus vociferus</t>
  </si>
  <si>
    <t>Whip-poor-will</t>
  </si>
  <si>
    <t>Cyperaceae</t>
  </si>
  <si>
    <t>Carex decomposita</t>
  </si>
  <si>
    <t>Cypress-knee sedge</t>
  </si>
  <si>
    <t>Cypriniformes</t>
  </si>
  <si>
    <t>Catostomidae</t>
  </si>
  <si>
    <t>Juglandales</t>
  </si>
  <si>
    <t>Juglandaceae</t>
  </si>
  <si>
    <t>Colubridae</t>
  </si>
  <si>
    <t>Certhiidae</t>
  </si>
  <si>
    <t>Certhia americana</t>
  </si>
  <si>
    <t>Brown creeper</t>
  </si>
  <si>
    <t>Chondestes grammacus</t>
  </si>
  <si>
    <t>Lark sparrow</t>
  </si>
  <si>
    <t>Cyprinidae</t>
  </si>
  <si>
    <t>Coleoptera</t>
  </si>
  <si>
    <t>Circus cyaneus</t>
  </si>
  <si>
    <t>Northern Harrier</t>
  </si>
  <si>
    <t>Troglodytidae</t>
  </si>
  <si>
    <t>Cistothorus platensis</t>
  </si>
  <si>
    <t>Sedge wren</t>
  </si>
  <si>
    <t>Mammalia</t>
  </si>
  <si>
    <t>Soricomorpha</t>
  </si>
  <si>
    <t>Mammals</t>
  </si>
  <si>
    <t>Tyrannidae</t>
  </si>
  <si>
    <t>Chiroptera</t>
  </si>
  <si>
    <t>Vespertilionidae</t>
  </si>
  <si>
    <t>Corynorhinus rafinesquii</t>
  </si>
  <si>
    <t>Rafinesque's Big-eared Bat</t>
  </si>
  <si>
    <t>Crustacea</t>
  </si>
  <si>
    <t>Amphipoda</t>
  </si>
  <si>
    <t>Crangonyctidae</t>
  </si>
  <si>
    <t>Crangonyx anomalus</t>
  </si>
  <si>
    <t>Anomolous spring amphipod</t>
  </si>
  <si>
    <t>G4G5 </t>
  </si>
  <si>
    <t>Crangonyx packardi</t>
  </si>
  <si>
    <t>An Amphipod</t>
  </si>
  <si>
    <t>Viperidae</t>
  </si>
  <si>
    <t>Crotalus horridus</t>
  </si>
  <si>
    <t>Timber Rattlesnake</t>
  </si>
  <si>
    <t>Cryptobranchidae</t>
  </si>
  <si>
    <t>Cryptobranchus alleganiensis</t>
  </si>
  <si>
    <t>Eastern Hellbender</t>
  </si>
  <si>
    <t>Margaritiferidae</t>
  </si>
  <si>
    <t>Cumberlandia monodonta</t>
  </si>
  <si>
    <t>Spectaclecase</t>
  </si>
  <si>
    <t xml:space="preserve">G3 </t>
  </si>
  <si>
    <t>Cyprogenia stegaria</t>
  </si>
  <si>
    <t>Fanshell</t>
  </si>
  <si>
    <t>G1Q</t>
  </si>
  <si>
    <t>Parulidae</t>
  </si>
  <si>
    <t>Dendroica cerulea = Setophaga cerulea</t>
  </si>
  <si>
    <t>Cerulean warbler</t>
  </si>
  <si>
    <t>Dendroica fusca = Setophaga fusca</t>
  </si>
  <si>
    <t>Blackburnian warbler</t>
  </si>
  <si>
    <t>Primulales</t>
  </si>
  <si>
    <t>Primulaceae</t>
  </si>
  <si>
    <t>Dodecatheon frenchii</t>
  </si>
  <si>
    <t>French's shootingstar</t>
  </si>
  <si>
    <t>Egretta caerulea</t>
  </si>
  <si>
    <t>Little Blue Heron</t>
  </si>
  <si>
    <t>Egretta thula</t>
  </si>
  <si>
    <t>Snowy egret</t>
  </si>
  <si>
    <t>Elliptio crassidens</t>
  </si>
  <si>
    <t>Elephantear</t>
  </si>
  <si>
    <t>Spike</t>
  </si>
  <si>
    <t>Empidonax minimus</t>
  </si>
  <si>
    <t>Least flycatcher</t>
  </si>
  <si>
    <t>Empidonax virescens</t>
  </si>
  <si>
    <t>Acadian Flycatcher</t>
  </si>
  <si>
    <t>Centrarchidae</t>
  </si>
  <si>
    <t>Epioblasma torulosa rangiana</t>
  </si>
  <si>
    <t>Northern Riffleshell</t>
  </si>
  <si>
    <t>G2T2</t>
  </si>
  <si>
    <t>Epioblasma triquetra</t>
  </si>
  <si>
    <t>Snuffbox</t>
  </si>
  <si>
    <t>Etheostoma maculatum</t>
  </si>
  <si>
    <t>Spotted Darter</t>
  </si>
  <si>
    <t>Falconidae</t>
  </si>
  <si>
    <t>Falco peregrinus</t>
  </si>
  <si>
    <t>Peregrine Falcon</t>
  </si>
  <si>
    <t>Farancia abacura</t>
  </si>
  <si>
    <t>Red-bellied Mudsnake</t>
  </si>
  <si>
    <t>Gruiformes</t>
  </si>
  <si>
    <t>Rallidae</t>
  </si>
  <si>
    <t>Fulica americana</t>
  </si>
  <si>
    <t>American coot</t>
  </si>
  <si>
    <t>Fusconaia ebena</t>
  </si>
  <si>
    <t>Ebonyshell</t>
  </si>
  <si>
    <t>Fusconaia subrotunda</t>
  </si>
  <si>
    <t>Longsolid</t>
  </si>
  <si>
    <t>Microhylidae</t>
  </si>
  <si>
    <t>Gastrophryne carolinensis</t>
  </si>
  <si>
    <t>Eastern Narrow-mouthed Toad</t>
  </si>
  <si>
    <t>Rodentia</t>
  </si>
  <si>
    <t>Emydidae</t>
  </si>
  <si>
    <t>Gymnopogon ambiguus</t>
  </si>
  <si>
    <t>Bearded skeletongrass</t>
  </si>
  <si>
    <t>G34</t>
  </si>
  <si>
    <t>Haliaeetus leucocephalus</t>
  </si>
  <si>
    <t>Bald Eagle</t>
  </si>
  <si>
    <t>Helmitheros vermivorum</t>
  </si>
  <si>
    <t>Worm-eating warbler</t>
  </si>
  <si>
    <t>Hemidactylium scutatum</t>
  </si>
  <si>
    <t>Four-toed Salamander</t>
  </si>
  <si>
    <t>Ictinia mississippiensis</t>
  </si>
  <si>
    <t>Mississippi Kite</t>
  </si>
  <si>
    <t>Ciconiiformes</t>
  </si>
  <si>
    <t xml:space="preserve">Juglans cinerea </t>
  </si>
  <si>
    <t>Butternut</t>
  </si>
  <si>
    <t>Junco hyemalis</t>
  </si>
  <si>
    <t>Dark-eyed junco</t>
  </si>
  <si>
    <t>Lampsilis abrupta</t>
  </si>
  <si>
    <t>Pink Mucket</t>
  </si>
  <si>
    <t>Lampsilis fasciola</t>
  </si>
  <si>
    <t>Wavyrayed Lampmussel</t>
  </si>
  <si>
    <t>Lampsilis ovata</t>
  </si>
  <si>
    <t>Pocketbook</t>
  </si>
  <si>
    <t>Laniidae</t>
  </si>
  <si>
    <t>Lanius ludovicianus</t>
  </si>
  <si>
    <t>Loggerhead Shrike</t>
  </si>
  <si>
    <t>Lasmigona compressa</t>
  </si>
  <si>
    <t>Creek heelsplitter</t>
  </si>
  <si>
    <t>Lagomorpha</t>
  </si>
  <si>
    <t>Leporidae</t>
  </si>
  <si>
    <t>Lethe appalachia</t>
  </si>
  <si>
    <t>Appalachian Eyed Brown</t>
  </si>
  <si>
    <t>Carnivora</t>
  </si>
  <si>
    <t>Mustelidae</t>
  </si>
  <si>
    <t>Lontra canadensis</t>
  </si>
  <si>
    <t>North American river otter</t>
  </si>
  <si>
    <t> Anseriformes</t>
  </si>
  <si>
    <t>Lophodytes cucullatus</t>
  </si>
  <si>
    <t>Hooded merganser</t>
  </si>
  <si>
    <t>Felidae</t>
  </si>
  <si>
    <t>Lynx rufus</t>
  </si>
  <si>
    <t>Bobcat</t>
  </si>
  <si>
    <t>Picidae</t>
  </si>
  <si>
    <t>Micropterus punctulatus</t>
  </si>
  <si>
    <t>Spotted bass</t>
  </si>
  <si>
    <t>Cricetidae</t>
  </si>
  <si>
    <t>Microtus pinetorum</t>
  </si>
  <si>
    <t>Woodland Vole</t>
  </si>
  <si>
    <t>Moxostoma carinatum</t>
  </si>
  <si>
    <t>River Redhorse</t>
  </si>
  <si>
    <t>Myotis austroriparius</t>
  </si>
  <si>
    <t>Southeastern Myotis</t>
  </si>
  <si>
    <t>Myotis grisescens</t>
  </si>
  <si>
    <t>Gray myotis</t>
  </si>
  <si>
    <t>Myotis leibii</t>
  </si>
  <si>
    <t>Small-footed Bat</t>
  </si>
  <si>
    <t>Myotis sodalis</t>
  </si>
  <si>
    <t>Indiana Bat</t>
  </si>
  <si>
    <t>Proteidae</t>
  </si>
  <si>
    <t>Necturus maculosus</t>
  </si>
  <si>
    <t>Mudpuppy</t>
  </si>
  <si>
    <t>Nerodia erythrogaster neglecta</t>
  </si>
  <si>
    <t>Copperbelly watersnake</t>
  </si>
  <si>
    <t>G5T3</t>
  </si>
  <si>
    <t>Nyctanassa violacea</t>
  </si>
  <si>
    <t>Yellow-crowned night-heron</t>
  </si>
  <si>
    <t>Pelecaniformes </t>
  </si>
  <si>
    <t>Nycticorax  nycticorax</t>
  </si>
  <si>
    <t>Black-crowned night-heron</t>
  </si>
  <si>
    <t>Obovaria retusa</t>
  </si>
  <si>
    <t>Ring Pink</t>
  </si>
  <si>
    <t>Ondatra zibethicus</t>
  </si>
  <si>
    <t>Common muskrat</t>
  </si>
  <si>
    <t>Opsopoeodus emiliae</t>
  </si>
  <si>
    <t>Pugnose minnow</t>
  </si>
  <si>
    <t>Oryzomys palustris</t>
  </si>
  <si>
    <t>Marsh oryzomys</t>
  </si>
  <si>
    <t>Pandionidae</t>
  </si>
  <si>
    <t>Pandion haliaetus</t>
  </si>
  <si>
    <t>Osprey</t>
  </si>
  <si>
    <t>Passeriformes </t>
  </si>
  <si>
    <t>Passerculus sandwichensis</t>
  </si>
  <si>
    <t>Savannah sparrow</t>
  </si>
  <si>
    <t>Peromyscus gossypinus</t>
  </si>
  <si>
    <t>Cotton deermouse</t>
  </si>
  <si>
    <t>Cardinalidae</t>
  </si>
  <si>
    <t>Pheucticus ludovicianus</t>
  </si>
  <si>
    <t>Rose-breasted Grosbeak</t>
  </si>
  <si>
    <t>Phoxinus erythrogaster = Chrosomus erythrogaster</t>
  </si>
  <si>
    <t>Southern redbelly Dace</t>
  </si>
  <si>
    <t>Plethobasus cooperianus</t>
  </si>
  <si>
    <t>Orangefoot Pimpleback</t>
  </si>
  <si>
    <t>Plethobasus cyphyus</t>
  </si>
  <si>
    <t>Sheepnose</t>
  </si>
  <si>
    <t>Pleurobema clava</t>
  </si>
  <si>
    <t>Clubshell</t>
  </si>
  <si>
    <t>Pleurobema plenum</t>
  </si>
  <si>
    <t>Rough Pigtoe</t>
  </si>
  <si>
    <t>Pleurobema rubrum</t>
  </si>
  <si>
    <t>Pyramid pigtoe</t>
  </si>
  <si>
    <t>Podicipediformes</t>
  </si>
  <si>
    <t>Podicipedidae</t>
  </si>
  <si>
    <t>Podilymbus podiceps</t>
  </si>
  <si>
    <t>Pied-billed grebe</t>
  </si>
  <si>
    <t>Polyodontidae</t>
  </si>
  <si>
    <t>Polyodon spathula</t>
  </si>
  <si>
    <t>Paddlefish</t>
  </si>
  <si>
    <t>Emberizidae </t>
  </si>
  <si>
    <t>Pooecetes gramineus</t>
  </si>
  <si>
    <t>Vesper sparrow</t>
  </si>
  <si>
    <t>Potamilus capax</t>
  </si>
  <si>
    <t>Fat pocketbook</t>
  </si>
  <si>
    <t>Problema byssus</t>
  </si>
  <si>
    <t>Byssus skipper</t>
  </si>
  <si>
    <t>Pseudemys concinna</t>
  </si>
  <si>
    <t>River Cooter</t>
  </si>
  <si>
    <t>Ptychobranchus fasciolaris</t>
  </si>
  <si>
    <t>Kidneyshell</t>
  </si>
  <si>
    <t>Quadrula metanevra</t>
  </si>
  <si>
    <t>Monkeyface</t>
  </si>
  <si>
    <t>Rallus elegans</t>
  </si>
  <si>
    <t>King Rail</t>
  </si>
  <si>
    <t>Ranidae</t>
  </si>
  <si>
    <t>Rana aeriolata = Lithobates areolatus</t>
  </si>
  <si>
    <t>Crawfish frog</t>
  </si>
  <si>
    <t>Rana sylvatica= Lithobates sylvaticus</t>
  </si>
  <si>
    <t>Wood Frog</t>
  </si>
  <si>
    <t>Staphylinidae</t>
  </si>
  <si>
    <t>Riparia riparia</t>
  </si>
  <si>
    <t>Bank Swallow</t>
  </si>
  <si>
    <t>Simpsonaias ambigua</t>
  </si>
  <si>
    <t>Sittidae</t>
  </si>
  <si>
    <t>Sitta canadensis</t>
  </si>
  <si>
    <t>Redbreasted Nuthatch</t>
  </si>
  <si>
    <t>Soricidae</t>
  </si>
  <si>
    <t>Sorex longirostris</t>
  </si>
  <si>
    <t>Southeastern Shrew</t>
  </si>
  <si>
    <t>Piciformes </t>
  </si>
  <si>
    <t>Sphyrapicus varius</t>
  </si>
  <si>
    <t>Yellow-bellied sapsucker</t>
  </si>
  <si>
    <t>Chordata</t>
  </si>
  <si>
    <t>Actinopterygii </t>
  </si>
  <si>
    <t>Perciformes </t>
  </si>
  <si>
    <t>Percidae </t>
  </si>
  <si>
    <t>Stizostedion vitreum = Sander vitreus</t>
  </si>
  <si>
    <t>Walleye</t>
  </si>
  <si>
    <t>Sylvilagus aquaticus</t>
  </si>
  <si>
    <t>Swamp Rabbit</t>
  </si>
  <si>
    <t>Thamnophis sauritus</t>
  </si>
  <si>
    <t>Eastern ribbonsnake</t>
  </si>
  <si>
    <t>Thryomanes bewickii</t>
  </si>
  <si>
    <t>Bewick's wren</t>
  </si>
  <si>
    <t>Toxolasma lividum</t>
  </si>
  <si>
    <t>Purple Lilliput</t>
  </si>
  <si>
    <t>Ill-scented wakerobin</t>
  </si>
  <si>
    <t>Percopsiformes</t>
  </si>
  <si>
    <t>Amblyopsidae</t>
  </si>
  <si>
    <t>Typhlichthys subterraneus</t>
  </si>
  <si>
    <t>Southern Cavefish</t>
  </si>
  <si>
    <t>Canidae</t>
  </si>
  <si>
    <t>Urocyon cinereoargenteus</t>
  </si>
  <si>
    <t>Gray fox</t>
  </si>
  <si>
    <t>Vermivora chrysoptera</t>
  </si>
  <si>
    <t>Golden-winged warbler</t>
  </si>
  <si>
    <t>Vermivora cyanoptera</t>
  </si>
  <si>
    <t>Blue-winged warbler</t>
  </si>
  <si>
    <t>Villosa iris</t>
  </si>
  <si>
    <t>Rainbow mussel</t>
  </si>
  <si>
    <t>Villosa lienosa</t>
  </si>
  <si>
    <t>Little spectacle case mussel</t>
  </si>
  <si>
    <t>Villosa ortmanni</t>
  </si>
  <si>
    <t>Kentucky creekshell</t>
  </si>
  <si>
    <t>Wilsonia canadensis = Cardellina canadensis</t>
  </si>
  <si>
    <t>Canada Warbler</t>
  </si>
  <si>
    <t>Gallinula chloropus</t>
  </si>
  <si>
    <t>Common Moorhen</t>
  </si>
  <si>
    <t>Trillium rugelii</t>
  </si>
  <si>
    <t>Ambystoma platineum</t>
  </si>
  <si>
    <t>Silvery Salamander</t>
  </si>
  <si>
    <t>unranked</t>
  </si>
  <si>
    <t>Orconectes placidus</t>
  </si>
  <si>
    <t>Bigclaw Crayfish</t>
  </si>
  <si>
    <t>Etheostoma exile</t>
  </si>
  <si>
    <t>Iowa Darter</t>
  </si>
  <si>
    <t>IL</t>
  </si>
  <si>
    <t>Web link to NatureServe Explorer</t>
  </si>
  <si>
    <t>PS</t>
  </si>
  <si>
    <t>EV</t>
  </si>
  <si>
    <t>MV</t>
  </si>
  <si>
    <t>HV</t>
  </si>
  <si>
    <t xml:space="preserve">  </t>
  </si>
  <si>
    <t>http://www.natureserve.org/explorer/servlet/NatureServe?searchSpeciesUid=ELEMENT_GLOBAL.2.872462</t>
  </si>
  <si>
    <t>http://www.natureserve.org/explorer/servlet/NatureServe?searchSpeciesUid=ELEMENT_GLOBAL.2.156994</t>
  </si>
  <si>
    <t>(no link)</t>
  </si>
  <si>
    <t>http://www.natureserve.org/explorer/servlet/NatureServe?searchSpeciesUid=ELEMENT_GLOBAL.2.117282</t>
  </si>
  <si>
    <t>http://www.natureserve.org/explorer/servlet/NatureServe?searchSpeciesUid=ELEMENT_GLOBAL.2.100441</t>
  </si>
  <si>
    <t>HIGHER TAXONOMY</t>
  </si>
  <si>
    <t xml:space="preserve">AD HOC </t>
  </si>
  <si>
    <t>GROUPS</t>
  </si>
  <si>
    <t>MAJOR HABITAT</t>
  </si>
  <si>
    <t xml:space="preserve">SPECIES </t>
  </si>
  <si>
    <t>ASSESSED</t>
  </si>
  <si>
    <t>NATURESERVE CONSERVATION STATUS RANK</t>
  </si>
  <si>
    <t>CLIMATE CHANGE VULNERABILITY RANKS OF SPECIES BY STATE</t>
  </si>
  <si>
    <t>ALL VULNERABILITY RANKS</t>
  </si>
  <si>
    <r>
      <t>IL</t>
    </r>
    <r>
      <rPr>
        <vertAlign val="superscript"/>
        <sz val="10"/>
        <color theme="1"/>
        <rFont val="Arial"/>
        <family val="2"/>
      </rPr>
      <t>1</t>
    </r>
  </si>
  <si>
    <t>Interior Low Plateau</t>
  </si>
  <si>
    <r>
      <t>Sneddon et al. 2015</t>
    </r>
    <r>
      <rPr>
        <b/>
        <vertAlign val="superscript"/>
        <sz val="11"/>
        <color theme="1"/>
        <rFont val="Calibri"/>
        <family val="2"/>
        <scheme val="minor"/>
      </rPr>
      <t>2</t>
    </r>
  </si>
  <si>
    <r>
      <t>Bruno et al.</t>
    </r>
    <r>
      <rPr>
        <b/>
        <vertAlign val="superscript"/>
        <sz val="11"/>
        <color theme="1"/>
        <rFont val="Calibri"/>
        <family val="2"/>
        <scheme val="minor"/>
      </rPr>
      <t>3</t>
    </r>
    <r>
      <rPr>
        <b/>
        <sz val="11"/>
        <color theme="1"/>
        <rFont val="Calibri"/>
        <family val="2"/>
        <scheme val="minor"/>
      </rPr>
      <t xml:space="preserve"> </t>
    </r>
  </si>
  <si>
    <t xml:space="preserve">ALL </t>
  </si>
  <si>
    <t>Northern Interior Low Plateau</t>
  </si>
  <si>
    <r>
      <t>Illinois</t>
    </r>
    <r>
      <rPr>
        <b/>
        <vertAlign val="superscript"/>
        <sz val="10"/>
        <color theme="1"/>
        <rFont val="Arial"/>
        <family val="2"/>
      </rPr>
      <t>1</t>
    </r>
  </si>
  <si>
    <t>Kentucky</t>
  </si>
  <si>
    <t>Indiana</t>
  </si>
  <si>
    <t>Tennessee</t>
  </si>
  <si>
    <t>Alabama</t>
  </si>
  <si>
    <t>http://explorer.natureserve.org/servlet/NatureServe?searchSpeciesUid=ELEMENT_GLOBAL.2.771066</t>
  </si>
  <si>
    <t>http://explorer.natureserve.org/servlet/NatureServe?searchSpeciesUid=ELEMENT_GLOBAL.2.112021</t>
  </si>
  <si>
    <t>http://explorer.natureserve.org/servlet/NatureServe?searchSpeciesUid=ELEMENT_GLOBAL.2.100401</t>
  </si>
  <si>
    <t>http://explorer.natureserve.org/servlet/NatureServe?searchSpeciesUid=ELEMENT_GLOBAL.2.100745</t>
  </si>
  <si>
    <t>http://explorer.natureserve.org/servlet/NatureServe?searchSpeciesUid=ELEMENT_GLOBAL.2.100620</t>
  </si>
  <si>
    <t>http://explorer.natureserve.org/servlet/NatureServe?searchSpeciesUid=ELEMENT_GLOBAL.2.106246</t>
  </si>
  <si>
    <t>http://explorer.natureserve.org/servlet/NatureServe?searchSpeciesUid=ELEMENT_GLOBAL.2.102540</t>
  </si>
  <si>
    <t>http://explorer.natureserve.org/servlet/NatureServe?searchSpeciesUid=ELEMENT_GLOBAL.2.101417</t>
  </si>
  <si>
    <t>http://explorer.natureserve.org/servlet/NatureServe?searchSpeciesUid=ELEMENT_GLOBAL.2.138209</t>
  </si>
  <si>
    <t>http://explorer.natureserve.org/servlet/NatureServe?searchSpeciesUid=ELEMENT_GLOBAL.2.113655</t>
  </si>
  <si>
    <t>http://explorer.natureserve.org/servlet/NatureServe?searchSpeciesUid=ELEMENT_GLOBAL.2.103493</t>
  </si>
  <si>
    <t>http://explorer.natureserve.org/servlet/NatureServe?searchSpeciesUid=ELEMENT_GLOBAL.2.108091</t>
  </si>
  <si>
    <t>http://explorer.natureserve.org/servlet/NatureServe?searchSpeciesUid=ELEMENT_GLOBAL.2.100789</t>
  </si>
  <si>
    <t>http://explorer.natureserve.org/servlet/NatureServe?searchSpeciesUid=ELEMENT_GLOBAL.2.871696</t>
  </si>
  <si>
    <t>http://explorer.natureserve.org/servlet/NatureServe?searchSpeciesUid=ELEMENT_GLOBAL.2.154855</t>
  </si>
  <si>
    <t>http://explorer.natureserve.org/servlet/NatureServe?searchSpeciesUid=ELEMENT_GLOBAL.2.102429</t>
  </si>
  <si>
    <t>http://explorer.natureserve.org/servlet/NatureServe?searchSpeciesUid=ELEMENT_GLOBAL.2.102370</t>
  </si>
  <si>
    <t>http://explorer.natureserve.org/servlet/NatureServe?searchSpeciesUid=ELEMENT_GLOBAL.2.103344</t>
  </si>
  <si>
    <t>http://explorer.natureserve.org/servlet/NatureServe?searchSpeciesUid=ELEMENT_GLOBAL.2.105322</t>
  </si>
  <si>
    <t>http://explorer.natureserve.org/servlet/NatureServe?searchSpeciesUid=ELEMENT_GLOBAL.2.102452</t>
  </si>
  <si>
    <t>http://explorer.natureserve.org/servlet/NatureServe?searchSpeciesUid=ELEMENT_GLOBAL.2.119327</t>
  </si>
  <si>
    <t>http://explorer.natureserve.org/servlet/NatureServe?searchSpeciesUid=ELEMENT_GLOBAL.2.106993</t>
  </si>
  <si>
    <t>http://explorer.natureserve.org/servlet/NatureServe?searchSpeciesUid=ELEMENT_GLOBAL.2.100455</t>
  </si>
  <si>
    <t>http://explorer.natureserve.org/servlet/NatureServe?searchSpeciesUid=ELEMENT_GLOBAL.2.105670</t>
  </si>
  <si>
    <t>http://explorer.natureserve.org/servlet/NatureServe?searchSpeciesUid=ELEMENT_GLOBAL.2.106982</t>
  </si>
  <si>
    <t>http://explorer.natureserve.org/servlet/NatureServe?searchSpeciesUid=ELEMENT_GLOBAL.2.110462</t>
  </si>
  <si>
    <t>http://explorer.natureserve.org/servlet/NatureServe?searchSpeciesUid=ELEMENT_GLOBAL.2.101759</t>
  </si>
  <si>
    <t>http://explorer.natureserve.org/servlet/NatureServe?searchSpeciesUid=ELEMENT_GLOBAL.2.104385</t>
  </si>
  <si>
    <t>http://explorer.natureserve.org/servlet/NatureServe?searchSpeciesUid=ELEMENT_GLOBAL.2.160308</t>
  </si>
  <si>
    <t>http://explorer.natureserve.org/servlet/NatureServe?searchSpeciesUid=ELEMENT_GLOBAL.2.106018</t>
  </si>
  <si>
    <t>http://explorer.natureserve.org/servlet/NatureServe?searchSpeciesUid=ELEMENT_GLOBAL.2.100485</t>
  </si>
  <si>
    <t>http://explorer.natureserve.org/servlet/NatureServe?searchSpeciesUid=ELEMENT_GLOBAL.2.107062</t>
  </si>
  <si>
    <t>http://explorer.natureserve.org/servlet/NatureServe?searchSpeciesUid=ELEMENT_GLOBAL.2.105566</t>
  </si>
  <si>
    <t>http://explorer.natureserve.org/servlet/NatureServe?searchSpeciesUid=ELEMENT_GLOBAL.2.103712</t>
  </si>
  <si>
    <t>http://explorer.natureserve.org/servlet/NatureServe?searchSpeciesUid=ELEMENT_GLOBAL.2.118738</t>
  </si>
  <si>
    <t>http://explorer.natureserve.org/servlet/NatureServe?searchSpeciesUid=ELEMENT_GLOBAL.2.112023</t>
  </si>
  <si>
    <t>http://explorer.natureserve.org/servlet/NatureServe?searchSpeciesUid=ELEMENT_GLOBAL.2.106310</t>
  </si>
  <si>
    <t>http://explorer.natureserve.org/servlet/NatureServe?searchSpeciesUid=ELEMENT_GLOBAL.2.102654</t>
  </si>
  <si>
    <t>http://explorer.natureserve.org/servlet/NatureServe?searchSpeciesUid=ELEMENT_GLOBAL.2.106573</t>
  </si>
  <si>
    <t>http://explorer.natureserve.org/servlet/NatureServe?searchSpeciesUid=ELEMENT_GLOBAL.2.103406</t>
  </si>
  <si>
    <t>http://explorer.natureserve.org/servlet/NatureServe?searchSpeciesUid=ELEMENT_GLOBAL.2.121112</t>
  </si>
  <si>
    <t>http://explorer.natureserve.org/servlet/NatureServe?searchSpeciesUid=ELEMENT_GLOBAL.2.118395</t>
  </si>
  <si>
    <t>http://explorer.natureserve.org/servlet/NatureServe?searchSpeciesUid=ELEMENT_GLOBAL.2.102651</t>
  </si>
  <si>
    <t>http://explorer.natureserve.org/servlet/NatureServe?searchSpeciesUid=ELEMENT_GLOBAL.2.140866</t>
  </si>
  <si>
    <t>http://explorer.natureserve.org/servlet/NatureServe?searchSpeciesUid=ELEMENT_GLOBAL.2.104470</t>
  </si>
  <si>
    <t>http://explorer.natureserve.org/servlet/NatureServe?searchSpeciesUid=ELEMENT_GLOBAL.2.104782</t>
  </si>
  <si>
    <t>http://explorer.natureserve.org/servlet/NatureServe?searchSpeciesUid=ELEMENT_GLOBAL.2.101408</t>
  </si>
  <si>
    <t>http://explorer.natureserve.org/servlet/NatureServe?searchSpeciesUid=ELEMENT_GLOBAL.2.104468</t>
  </si>
  <si>
    <t>http://explorer.natureserve.org/servlet/NatureServe?searchSpeciesUid=ELEMENT_GLOBAL.2.154365</t>
  </si>
  <si>
    <t>http://explorer.natureserve.org/servlet/NatureServe?searchSpeciesUid=ELEMENT_GLOBAL.2.101635</t>
  </si>
  <si>
    <t>http://explorer.natureserve.org/servlet/NatureServe?searchSpeciesUid=ELEMENT_GLOBAL.2.114659</t>
  </si>
  <si>
    <t>http://explorer.natureserve.org/servlet/NatureServe?searchSpeciesUid=ELEMENT_GLOBAL.2.116472</t>
  </si>
  <si>
    <t>http://explorer.natureserve.org/servlet/NatureServe?searchSpeciesUid=ELEMENT_GLOBAL.2.115496</t>
  </si>
  <si>
    <t>http://explorer.natureserve.org/servlet/NatureServe?searchSpeciesUid=ELEMENT_GLOBAL.2.104527</t>
  </si>
  <si>
    <t>http://explorer.natureserve.org/servlet/NatureServe?searchSpeciesUid=ELEMENT_GLOBAL.2.111988</t>
  </si>
  <si>
    <t>http://explorer.natureserve.org/servlet/NatureServe?searchSpeciesUid=ELEMENT_GLOBAL.2.113612</t>
  </si>
  <si>
    <t>http://explorer.natureserve.org/servlet/NatureServe?searchSpeciesUid=ELEMENT_GLOBAL.2.102243</t>
  </si>
  <si>
    <t>http://explorer.natureserve.org/servlet/NatureServe?searchSpeciesUid=ELEMENT_GLOBAL.2.104711</t>
  </si>
  <si>
    <t>http://explorer.natureserve.org/servlet/NatureServe?searchSpeciesUid=ELEMENT_GLOBAL.2.106470</t>
  </si>
  <si>
    <t>http://explorer.natureserve.org/servlet/NatureServe?searchSpeciesUid=ELEMENT_GLOBAL.2.872252</t>
  </si>
  <si>
    <t>http://explorer.natureserve.org/servlet/NatureServe?searchSpeciesUid=ELEMENT_GLOBAL.2.100495</t>
  </si>
  <si>
    <t>http://explorer.natureserve.org/servlet/NatureServe?searchSpeciesUid=ELEMENT_GLOBAL.2.106031</t>
  </si>
  <si>
    <t>http://explorer.natureserve.org/servlet/NatureServe?searchSpeciesUid=ELEMENT_GLOBAL.2.104595</t>
  </si>
  <si>
    <t>http://explorer.natureserve.org/servlet/NatureServe?searchSpeciesUid=ELEMENT_GLOBAL.2.104746</t>
  </si>
  <si>
    <t>http://explorer.natureserve.org/servlet/NatureServe?searchSpeciesUid=ELEMENT_GLOBAL.2.106402</t>
  </si>
  <si>
    <t>http://explorer.natureserve.org/servlet/NatureServe?searchSpeciesUid=ELEMENT_GLOBAL.2.100428</t>
  </si>
  <si>
    <t>http://explorer.natureserve.org/servlet/NatureServe?searchSpeciesUid=ELEMENT_GLOBAL.2.102563</t>
  </si>
  <si>
    <t>http://explorer.natureserve.org/servlet/NatureServe?searchSpeciesUid=ELEMENT_GLOBAL.2.103078</t>
  </si>
  <si>
    <t>http://explorer.natureserve.org/servlet/NatureServe?searchSpeciesUid=ELEMENT_GLOBAL.2.106355</t>
  </si>
  <si>
    <t>http://explorer.natureserve.org/servlet/NatureServe?searchSpeciesUid=ELEMENT_GLOBAL.2.104974</t>
  </si>
  <si>
    <t>http://explorer.natureserve.org/servlet/NatureServe?searchSpeciesUid=ELEMENT_GLOBAL.2.112130</t>
  </si>
  <si>
    <t>http://explorer.natureserve.org/servlet/NatureServe?searchSpeciesUid=ELEMENT_GLOBAL.2.103944</t>
  </si>
  <si>
    <t>http://explorer.natureserve.org/servlet/NatureServe?searchSpeciesUid=ELEMENT_GLOBAL.2.106577</t>
  </si>
  <si>
    <t>http://explorer.natureserve.org/servlet/NatureServe?searchSpeciesUid=ELEMENT_GLOBAL.2.104423</t>
  </si>
  <si>
    <t>http://explorer.natureserve.org/servlet/NatureServe?searchSpeciesUid=ELEMENT_GLOBAL.2.105808</t>
  </si>
  <si>
    <t>http://explorer.natureserve.org/servlet/NatureServe?searchSpeciesUid=ELEMENT_GLOBAL.2.103538</t>
  </si>
  <si>
    <t>http://explorer.natureserve.org/servlet/NatureServe?searchSpeciesUid=ELEMENT_GLOBAL.2.103180</t>
  </si>
  <si>
    <t>http://explorer.natureserve.org/servlet/NatureServe?searchSpeciesUid=ELEMENT_GLOBAL.2.102231</t>
  </si>
  <si>
    <t>http://explorer.natureserve.org/servlet/NatureServe?searchSpeciesUid=ELEMENT_GLOBAL.2.103219</t>
  </si>
  <si>
    <t>http://explorer.natureserve.org/servlet/NatureServe?searchSpeciesUid=ELEMENT_GLOBAL.2.120557</t>
  </si>
  <si>
    <t>http://explorer.natureserve.org/servlet/NatureServe?searchSpeciesUid=ELEMENT_GLOBAL.2.113633</t>
  </si>
  <si>
    <t>http://explorer.natureserve.org/servlet/NatureServe?searchSpeciesUid=ELEMENT_GLOBAL.2.902145</t>
  </si>
  <si>
    <t>http://explorer.natureserve.org/servlet/NatureServe?searchSpeciesUid=ELEMENT_GLOBAL.2.120691</t>
  </si>
  <si>
    <t>http://explorer.natureserve.org/servlet/NatureServe?searchSpeciesUid=ELEMENT_GLOBAL.2.107905</t>
  </si>
  <si>
    <t>http://explorer.natureserve.org/servlet/NatureServe?searchSpeciesUid=ELEMENT_GLOBAL.2.100209</t>
  </si>
  <si>
    <t>http://explorer.natureserve.org/servlet/NatureServe?searchSpeciesUid=ELEMENT_GLOBAL.2.105060</t>
  </si>
  <si>
    <t>http://explorer.natureserve.org/servlet/NatureServe?searchSpeciesUid=ELEMENT_GLOBAL.2.103115</t>
  </si>
  <si>
    <t>http://explorer.natureserve.org/servlet/NatureServe?searchSpeciesUid=ELEMENT_GLOBAL.2.109746</t>
  </si>
  <si>
    <t>http://explorer.natureserve.org/servlet/NatureServe?searchSpeciesUid=ELEMENT_GLOBAL.2.118481</t>
  </si>
  <si>
    <t>http://explorer.natureserve.org/servlet/NatureServe?searchSpeciesUid=ELEMENT_GLOBAL.2.802963</t>
  </si>
  <si>
    <t>http://explorer.natureserve.org/servlet/NatureServe?searchSpeciesUid=ELEMENT_GLOBAL.2.109882</t>
  </si>
  <si>
    <t>http://explorer.natureserve.org/servlet/NatureServe?searchSpeciesUid=ELEMENT_GLOBAL.2.119480</t>
  </si>
  <si>
    <t>http://explorer.natureserve.org/servlet/NatureServe?searchSpeciesUid=ELEMENT_GLOBAL.2.102039</t>
  </si>
  <si>
    <t>http://explorer.natureserve.org/servlet/NatureServe?searchSpeciesUid=ELEMENT_GLOBAL.2.106291</t>
  </si>
  <si>
    <t>http://explorer.natureserve.org/servlet/NatureServe?searchSpeciesUid=ELEMENT_GLOBAL.2.100332</t>
  </si>
  <si>
    <t>http://explorer.natureserve.org/servlet/NatureServe?searchSpeciesUid=ELEMENT_GLOBAL.2.101769</t>
  </si>
  <si>
    <t>http://explorer.natureserve.org/servlet/NatureServe?searchSpeciesUid=ELEMENT_GLOBAL.2.114652</t>
  </si>
  <si>
    <t>http://explorer.natureserve.org/servlet/NatureServe?searchSpeciesUid=ELEMENT_GLOBAL.2.106131</t>
  </si>
  <si>
    <t>http://explorer.natureserve.org/servlet/NatureServe?searchSpeciesUid=ELEMENT_GLOBAL.2.103012</t>
  </si>
  <si>
    <t>http://explorer.natureserve.org/servlet/NatureServe?searchSpeciesUid=ELEMENT_GLOBAL.2.102671</t>
  </si>
  <si>
    <t>http://explorer.natureserve.org/servlet/NatureServe?searchSpeciesUid=ELEMENT_GLOBAL.2.101703</t>
  </si>
  <si>
    <t>http://explorer.natureserve.org/servlet/NatureServe?searchSpeciesUid=ELEMENT_GLOBAL.2.105645</t>
  </si>
  <si>
    <t>http://explorer.natureserve.org/servlet/NatureServe?searchSpeciesUid=ELEMENT_GLOBAL.2.103516</t>
  </si>
  <si>
    <t>http://explorer.natureserve.org/servlet/NatureServe?searchSpeciesUid=ELEMENT_GLOBAL.2.100618</t>
  </si>
  <si>
    <t>http://explorer.natureserve.org/servlet/NatureServe?searchSpeciesUid=ELEMENT_GLOBAL.2.119668</t>
  </si>
  <si>
    <t>http://explorer.natureserve.org/servlet/NatureServe?searchSpeciesUid=ELEMENT_GLOBAL.2.102393</t>
  </si>
  <si>
    <t>http://explorer.natureserve.org/servlet/NatureServe?searchSpeciesUid=ELEMENT_GLOBAL.2.104188</t>
  </si>
  <si>
    <t>http://explorer.natureserve.org/servlet/NatureServe?searchSpeciesUid=ELEMENT_GLOBAL.2.102068</t>
  </si>
  <si>
    <t>http://explorer.natureserve.org/servlet/NatureServe?searchSpeciesUid=ELEMENT_GLOBAL.2.105701</t>
  </si>
  <si>
    <t>http://explorer.natureserve.org/servlet/NatureServe?searchSpeciesUid=ELEMENT_GLOBAL.2.117705</t>
  </si>
  <si>
    <t>http://explorer.natureserve.org/servlet/NatureServe?searchSpeciesUid=ELEMENT_GLOBAL.2.118837</t>
  </si>
  <si>
    <t>http://explorer.natureserve.org/servlet/NatureServe?searchSpeciesUid=ELEMENT_GLOBAL.2.111126</t>
  </si>
  <si>
    <t>http://explorer.natureserve.org/servlet/NatureServe?searchSpeciesUid=ELEMENT_GLOBAL.2.100725</t>
  </si>
  <si>
    <t>Links to selected publications</t>
  </si>
  <si>
    <t>Young et al. 2015:</t>
  </si>
  <si>
    <r>
      <t>HV/EV</t>
    </r>
    <r>
      <rPr>
        <vertAlign val="superscript"/>
        <sz val="10"/>
        <color theme="1"/>
        <rFont val="Arial"/>
        <family val="2"/>
      </rPr>
      <t>1</t>
    </r>
  </si>
  <si>
    <r>
      <t>IL</t>
    </r>
    <r>
      <rPr>
        <vertAlign val="superscript"/>
        <sz val="10"/>
        <color theme="1"/>
        <rFont val="Arial"/>
        <family val="2"/>
      </rPr>
      <t>3</t>
    </r>
  </si>
  <si>
    <r>
      <t>PS</t>
    </r>
    <r>
      <rPr>
        <vertAlign val="superscript"/>
        <sz val="10"/>
        <color theme="1"/>
        <rFont val="Arial"/>
        <family val="2"/>
      </rPr>
      <t>3</t>
    </r>
  </si>
  <si>
    <r>
      <t>MV</t>
    </r>
    <r>
      <rPr>
        <vertAlign val="superscript"/>
        <sz val="10"/>
        <color theme="1"/>
        <rFont val="Arial"/>
        <family val="2"/>
      </rPr>
      <t>3</t>
    </r>
  </si>
  <si>
    <r>
      <t>HV</t>
    </r>
    <r>
      <rPr>
        <vertAlign val="superscript"/>
        <sz val="10"/>
        <color theme="1"/>
        <rFont val="Arial"/>
        <family val="2"/>
      </rPr>
      <t>3</t>
    </r>
  </si>
  <si>
    <r>
      <t>EV</t>
    </r>
    <r>
      <rPr>
        <vertAlign val="superscript"/>
        <sz val="10"/>
        <color theme="1"/>
        <rFont val="Arial"/>
        <family val="2"/>
      </rPr>
      <t>3</t>
    </r>
  </si>
  <si>
    <r>
      <t>(HV/EV)</t>
    </r>
    <r>
      <rPr>
        <vertAlign val="superscript"/>
        <sz val="10"/>
        <color theme="1"/>
        <rFont val="Arial"/>
        <family val="2"/>
      </rPr>
      <t>1</t>
    </r>
  </si>
  <si>
    <t>Walk et al. 2011</t>
  </si>
  <si>
    <r>
      <t>EV</t>
    </r>
    <r>
      <rPr>
        <vertAlign val="superscript"/>
        <sz val="10"/>
        <color theme="1"/>
        <rFont val="Arial"/>
        <family val="2"/>
      </rPr>
      <t>1</t>
    </r>
  </si>
  <si>
    <r>
      <t>(EV)</t>
    </r>
    <r>
      <rPr>
        <vertAlign val="superscript"/>
        <sz val="10"/>
        <color theme="1"/>
        <rFont val="Arial"/>
        <family val="2"/>
      </rPr>
      <t>1</t>
    </r>
  </si>
  <si>
    <r>
      <t>HV</t>
    </r>
    <r>
      <rPr>
        <vertAlign val="superscript"/>
        <sz val="10"/>
        <color theme="1"/>
        <rFont val="Arial"/>
        <family val="2"/>
      </rPr>
      <t>1</t>
    </r>
  </si>
  <si>
    <r>
      <t>MV</t>
    </r>
    <r>
      <rPr>
        <vertAlign val="superscript"/>
        <sz val="10"/>
        <color theme="1"/>
        <rFont val="Arial"/>
        <family val="2"/>
      </rPr>
      <t>1</t>
    </r>
  </si>
  <si>
    <r>
      <t>PS</t>
    </r>
    <r>
      <rPr>
        <vertAlign val="superscript"/>
        <sz val="10"/>
        <color theme="1"/>
        <rFont val="Arial"/>
        <family val="2"/>
      </rPr>
      <t>1</t>
    </r>
  </si>
  <si>
    <r>
      <t>PS/IL</t>
    </r>
    <r>
      <rPr>
        <vertAlign val="superscript"/>
        <sz val="10"/>
        <color theme="1"/>
        <rFont val="Arial"/>
        <family val="2"/>
      </rPr>
      <t>1</t>
    </r>
  </si>
  <si>
    <r>
      <t>MV/HV</t>
    </r>
    <r>
      <rPr>
        <vertAlign val="superscript"/>
        <sz val="10"/>
        <color theme="1"/>
        <rFont val="Arial"/>
        <family val="2"/>
      </rPr>
      <t>1</t>
    </r>
  </si>
  <si>
    <r>
      <rPr>
        <sz val="10"/>
        <color theme="1"/>
        <rFont val="Arial"/>
        <family val="2"/>
      </rPr>
      <t>MV</t>
    </r>
    <r>
      <rPr>
        <vertAlign val="superscript"/>
        <sz val="10"/>
        <color theme="1"/>
        <rFont val="Arial"/>
        <family val="2"/>
      </rPr>
      <t>1</t>
    </r>
  </si>
  <si>
    <r>
      <t>(HV)</t>
    </r>
    <r>
      <rPr>
        <vertAlign val="superscript"/>
        <sz val="10"/>
        <color theme="1"/>
        <rFont val="Arial"/>
        <family val="2"/>
      </rPr>
      <t>1</t>
    </r>
  </si>
  <si>
    <r>
      <t>(HV</t>
    </r>
    <r>
      <rPr>
        <vertAlign val="superscript"/>
        <sz val="10"/>
        <color theme="1"/>
        <rFont val="Arial"/>
        <family val="2"/>
      </rPr>
      <t>1</t>
    </r>
    <r>
      <rPr>
        <sz val="10"/>
        <color theme="1"/>
        <rFont val="Arial"/>
        <family val="2"/>
      </rPr>
      <t>)</t>
    </r>
  </si>
  <si>
    <r>
      <t>(MV</t>
    </r>
    <r>
      <rPr>
        <vertAlign val="superscript"/>
        <sz val="10"/>
        <color theme="1"/>
        <rFont val="Arial"/>
        <family val="2"/>
      </rPr>
      <t>1</t>
    </r>
    <r>
      <rPr>
        <sz val="10"/>
        <color theme="1"/>
        <rFont val="Arial"/>
        <family val="2"/>
      </rPr>
      <t>)</t>
    </r>
  </si>
  <si>
    <r>
      <rPr>
        <sz val="10"/>
        <color theme="1"/>
        <rFont val="Arial"/>
        <family val="2"/>
      </rPr>
      <t>(MV</t>
    </r>
    <r>
      <rPr>
        <vertAlign val="superscript"/>
        <sz val="10"/>
        <color theme="1"/>
        <rFont val="Arial"/>
        <family val="2"/>
      </rPr>
      <t>1)</t>
    </r>
  </si>
  <si>
    <t>Lithasia obovata</t>
  </si>
  <si>
    <t>Shawnee Rocksnail</t>
  </si>
  <si>
    <r>
      <rPr>
        <sz val="10"/>
        <color theme="1"/>
        <rFont val="Arial"/>
        <family val="2"/>
      </rPr>
      <t>(MV</t>
    </r>
    <r>
      <rPr>
        <vertAlign val="superscript"/>
        <sz val="10"/>
        <color theme="1"/>
        <rFont val="Arial"/>
        <family val="2"/>
      </rPr>
      <t>1</t>
    </r>
    <r>
      <rPr>
        <sz val="10"/>
        <color theme="1"/>
        <rFont val="Arial"/>
        <family val="2"/>
      </rPr>
      <t>)</t>
    </r>
  </si>
  <si>
    <r>
      <t>MV</t>
    </r>
    <r>
      <rPr>
        <vertAlign val="superscript"/>
        <sz val="10"/>
        <color theme="1"/>
        <rFont val="Arial"/>
        <family val="2"/>
      </rPr>
      <t>1</t>
    </r>
    <r>
      <rPr>
        <sz val="10"/>
        <color theme="1"/>
        <rFont val="Arial"/>
        <family val="2"/>
      </rPr>
      <t>/HV</t>
    </r>
    <r>
      <rPr>
        <vertAlign val="superscript"/>
        <sz val="10"/>
        <color theme="1"/>
        <rFont val="Arial"/>
        <family val="2"/>
      </rPr>
      <t>3</t>
    </r>
  </si>
  <si>
    <r>
      <t>HV</t>
    </r>
    <r>
      <rPr>
        <vertAlign val="superscript"/>
        <sz val="10"/>
        <color theme="1"/>
        <rFont val="Arial"/>
        <family val="2"/>
      </rPr>
      <t>1</t>
    </r>
    <r>
      <rPr>
        <sz val="10"/>
        <color theme="1"/>
        <rFont val="Arial"/>
        <family val="2"/>
      </rPr>
      <t>/EV</t>
    </r>
    <r>
      <rPr>
        <vertAlign val="superscript"/>
        <sz val="10"/>
        <color theme="1"/>
        <rFont val="Arial"/>
        <family val="2"/>
      </rPr>
      <t>3</t>
    </r>
  </si>
  <si>
    <r>
      <t>(MV/HV</t>
    </r>
    <r>
      <rPr>
        <vertAlign val="superscript"/>
        <sz val="10"/>
        <color theme="1"/>
        <rFont val="Arial"/>
        <family val="2"/>
      </rPr>
      <t>1</t>
    </r>
    <r>
      <rPr>
        <sz val="10"/>
        <color theme="1"/>
        <rFont val="Arial"/>
        <family val="2"/>
      </rPr>
      <t>)</t>
    </r>
  </si>
  <si>
    <r>
      <t>(PS</t>
    </r>
    <r>
      <rPr>
        <vertAlign val="superscript"/>
        <sz val="10"/>
        <color theme="1"/>
        <rFont val="Arial"/>
        <family val="2"/>
      </rPr>
      <t>1</t>
    </r>
    <r>
      <rPr>
        <sz val="10"/>
        <color theme="1"/>
        <rFont val="Arial"/>
        <family val="2"/>
      </rPr>
      <t>)</t>
    </r>
  </si>
  <si>
    <r>
      <t>(MV/HV)</t>
    </r>
    <r>
      <rPr>
        <vertAlign val="superscript"/>
        <sz val="10"/>
        <color theme="1"/>
        <rFont val="Arial"/>
        <family val="2"/>
      </rPr>
      <t>1</t>
    </r>
  </si>
  <si>
    <t>Salamander Mussell</t>
  </si>
  <si>
    <t>Venustaconcha ellipsiformis</t>
  </si>
  <si>
    <t>Ellipse</t>
  </si>
  <si>
    <r>
      <t>(EV</t>
    </r>
    <r>
      <rPr>
        <vertAlign val="superscript"/>
        <sz val="10"/>
        <color theme="1"/>
        <rFont val="Arial"/>
        <family val="2"/>
      </rPr>
      <t>1</t>
    </r>
    <r>
      <rPr>
        <sz val="10"/>
        <color theme="1"/>
        <rFont val="Arial"/>
        <family val="2"/>
      </rPr>
      <t>)</t>
    </r>
  </si>
  <si>
    <r>
      <t>(MV)</t>
    </r>
    <r>
      <rPr>
        <vertAlign val="superscript"/>
        <sz val="10"/>
        <color theme="1"/>
        <rFont val="Arial"/>
        <family val="2"/>
      </rPr>
      <t>1</t>
    </r>
  </si>
  <si>
    <t>Gammarus bousfieldi</t>
  </si>
  <si>
    <t>Illinois Cave Amphipod</t>
  </si>
  <si>
    <t xml:space="preserve">Orconectes illinoiensis </t>
  </si>
  <si>
    <t>Shawnee Crayfish</t>
  </si>
  <si>
    <t>Orconectes indianensis</t>
  </si>
  <si>
    <t>Indiana Crayfish</t>
  </si>
  <si>
    <t>Orconectes kentuckiensis</t>
  </si>
  <si>
    <t>Kentucky Crayfish</t>
  </si>
  <si>
    <t>Orconectes lancifer</t>
  </si>
  <si>
    <t>Shrimp Crayfish</t>
  </si>
  <si>
    <r>
      <t>MV</t>
    </r>
    <r>
      <rPr>
        <vertAlign val="superscript"/>
        <sz val="10"/>
        <color theme="1"/>
        <rFont val="Arial"/>
        <family val="2"/>
      </rPr>
      <t>1</t>
    </r>
    <r>
      <rPr>
        <sz val="10"/>
        <color theme="1"/>
        <rFont val="Arial"/>
        <family val="2"/>
      </rPr>
      <t>/HV</t>
    </r>
    <r>
      <rPr>
        <vertAlign val="superscript"/>
        <sz val="10"/>
        <color theme="1"/>
        <rFont val="Arial"/>
        <family val="2"/>
      </rPr>
      <t>1</t>
    </r>
  </si>
  <si>
    <r>
      <rPr>
        <sz val="10"/>
        <color theme="1"/>
        <rFont val="Arial"/>
        <family val="2"/>
      </rPr>
      <t>PS/MV</t>
    </r>
    <r>
      <rPr>
        <vertAlign val="superscript"/>
        <sz val="10"/>
        <color theme="1"/>
        <rFont val="Arial"/>
        <family val="2"/>
      </rPr>
      <t>1</t>
    </r>
  </si>
  <si>
    <t>Centrarchus macropterus</t>
  </si>
  <si>
    <t>Flier</t>
  </si>
  <si>
    <t>Lampetra appendix</t>
  </si>
  <si>
    <t>American Brook Lamprey</t>
  </si>
  <si>
    <r>
      <t>MV/PS</t>
    </r>
    <r>
      <rPr>
        <vertAlign val="superscript"/>
        <sz val="10"/>
        <color theme="1"/>
        <rFont val="Arial"/>
        <family val="2"/>
      </rPr>
      <t>1</t>
    </r>
  </si>
  <si>
    <r>
      <t>(MV/PS</t>
    </r>
    <r>
      <rPr>
        <vertAlign val="superscript"/>
        <sz val="10"/>
        <color theme="1"/>
        <rFont val="Arial"/>
        <family val="2"/>
      </rPr>
      <t>1</t>
    </r>
    <r>
      <rPr>
        <sz val="10"/>
        <color theme="1"/>
        <rFont val="Arial"/>
        <family val="2"/>
      </rPr>
      <t>)</t>
    </r>
  </si>
  <si>
    <t>Moxostoma valenciennesi</t>
  </si>
  <si>
    <t>Greater Redhorse</t>
  </si>
  <si>
    <t>Notropis rubellus</t>
  </si>
  <si>
    <t>Rosyface Shiner</t>
  </si>
  <si>
    <t>Rhinichthys obtusus</t>
  </si>
  <si>
    <t>Western Blacknose Dace</t>
  </si>
  <si>
    <t>Ambystoma talpoideum</t>
  </si>
  <si>
    <t>Mole Salamander</t>
  </si>
  <si>
    <t>Desmognathus conanti</t>
  </si>
  <si>
    <t>Spotted Dusky Salamander</t>
  </si>
  <si>
    <t>Hyla avivoca</t>
  </si>
  <si>
    <t>Bird-Voiced Tree Frog</t>
  </si>
  <si>
    <t>Eastern Mud Turtle</t>
  </si>
  <si>
    <t>Alligator Snapping Turtle</t>
  </si>
  <si>
    <r>
      <t>(IL</t>
    </r>
    <r>
      <rPr>
        <vertAlign val="superscript"/>
        <sz val="10"/>
        <color theme="1"/>
        <rFont val="Arial"/>
        <family val="2"/>
      </rPr>
      <t>1</t>
    </r>
    <r>
      <rPr>
        <sz val="10"/>
        <color theme="1"/>
        <rFont val="Arial"/>
        <family val="2"/>
      </rPr>
      <t>)</t>
    </r>
  </si>
  <si>
    <t>Spiza americana</t>
  </si>
  <si>
    <t>Dickcissel</t>
  </si>
  <si>
    <r>
      <t>PS/IL</t>
    </r>
    <r>
      <rPr>
        <i/>
        <vertAlign val="superscript"/>
        <sz val="10"/>
        <color theme="1"/>
        <rFont val="Arial"/>
        <family val="2"/>
      </rPr>
      <t>1</t>
    </r>
  </si>
  <si>
    <r>
      <t>MV</t>
    </r>
    <r>
      <rPr>
        <i/>
        <vertAlign val="superscript"/>
        <sz val="10"/>
        <color theme="1"/>
        <rFont val="Arial"/>
        <family val="2"/>
      </rPr>
      <t>3</t>
    </r>
  </si>
  <si>
    <t>Ochrotomys nuttalli</t>
  </si>
  <si>
    <t>Golden Mouse</t>
  </si>
  <si>
    <r>
      <t>(PS/IL</t>
    </r>
    <r>
      <rPr>
        <vertAlign val="superscript"/>
        <sz val="10"/>
        <color theme="1"/>
        <rFont val="Arial"/>
        <family val="2"/>
      </rPr>
      <t>1</t>
    </r>
    <r>
      <rPr>
        <sz val="10"/>
        <color theme="1"/>
        <rFont val="Arial"/>
        <family val="2"/>
      </rPr>
      <t>)</t>
    </r>
  </si>
  <si>
    <t>Gammaridae</t>
  </si>
  <si>
    <t>http://www.natureserve.org/explorer/servlet/NatureServe?searchSpeciesUid=ELEMENT_GLOBAL.2.115181</t>
  </si>
  <si>
    <t>http://explorer.natureserve.org/servlet/NatureServe?searchSpeciesUid=ELEMENT_GLOBAL.2.105258</t>
  </si>
  <si>
    <t>http://explorer.natureserve.org/servlet/NatureServe?searchSpeciesUid=ELEMENT_GLOBAL.2.857993</t>
  </si>
  <si>
    <t>Elliptio dilatata</t>
  </si>
  <si>
    <t xml:space="preserve">http://explorer.natureserve.org/servlet/NatureServe?searchSpeciesUid=ELEMENT_GLOBAL.2.116035 </t>
  </si>
  <si>
    <t>Hylidae</t>
  </si>
  <si>
    <t>http://explorer.natureserve.org/servlet/NatureServe?searchSpeciesUid=ELEMENT_GLOBAL.2.106363</t>
  </si>
  <si>
    <t>Kinosternon subrubrum</t>
  </si>
  <si>
    <t>Kinosternidae</t>
  </si>
  <si>
    <t>http://explorer.natureserve.org/servlet/NatureServe?searchSpeciesUid=ELEMENT_GLOBAL.2.106169</t>
  </si>
  <si>
    <t>Petromyzontida</t>
  </si>
  <si>
    <t>Petromyzontiformes</t>
  </si>
  <si>
    <t>Petromyzontidae</t>
  </si>
  <si>
    <t xml:space="preserve">http://explorer.natureserve.org/servlet/NatureServe?searchSpeciesUid=ELEMENT_GLOBAL.2.738825 </t>
  </si>
  <si>
    <t>Gastropoda</t>
  </si>
  <si>
    <t>Neotaenioglossa</t>
  </si>
  <si>
    <t>Pleuroceridae</t>
  </si>
  <si>
    <t>http://explorer.natureserve.org/servlet/NatureServe?searchSpeciesUid=ELEMENT_GLOBAL.2.119119</t>
  </si>
  <si>
    <t>Macrochelys temminckii</t>
  </si>
  <si>
    <t>Chelydridae</t>
  </si>
  <si>
    <t>http://explorer.natureserve.org/servlet/NatureServe?searchSpeciesUid=ELEMENT_GLOBAL.2.102590</t>
  </si>
  <si>
    <t>http://explorer.natureserve.org/servlet/NatureServe?searchSpeciesUid=ELEMENT_GLOBAL.2.101488</t>
  </si>
  <si>
    <t>http://explorer.natureserve.org/servlet/NatureServe?searchSpeciesUid=ELEMENT_GLOBAL.2.738886</t>
  </si>
  <si>
    <t xml:space="preserve">http://explorer.natureserve.org/servlet/NatureServe?searchSpeciesUid=ELEMENT_GLOBAL.2.101981 </t>
  </si>
  <si>
    <t>http://explorer.natureserve.org/servlet/NatureServe?searchSpeciesUid=ELEMENT_GLOBAL.2.119823</t>
  </si>
  <si>
    <t>http://explorer.natureserve.org/servlet/NatureServe?searchSpeciesUid=ELEMENT_GLOBAL.2.118496</t>
  </si>
  <si>
    <t>http://explorer.natureserve.org/servlet/NatureServe?searchSpeciesUid=ELEMENT_GLOBAL.2.121294</t>
  </si>
  <si>
    <t>http://explorer.natureserve.org/servlet/NatureServe?searchSpeciesUid=ELEMENT_GLOBAL.2.110993</t>
  </si>
  <si>
    <t>http://explorer.natureserve.org/servlet/NatureServe?searchSpeciesUid=ELEMENT_GLOBAL.2.790464</t>
  </si>
  <si>
    <t>http://explorer.natureserve.org/servlet/NatureServe?searchSpeciesUid=ELEMENT_GLOBAL.2.106001</t>
  </si>
  <si>
    <t>http://explorer.natureserve.org/servlet/NatureServe?searchSpeciesUid=ELEMENT_GLOBAL.2.118367</t>
  </si>
  <si>
    <t xml:space="preserve">Detail of Interior Low Plateau Subregion </t>
  </si>
  <si>
    <t xml:space="preserve">Three subregions of the Appalachian LCC where additional species were assessed by Sneddon et al. (2015) </t>
  </si>
  <si>
    <t xml:space="preserve">Assessment area used in Southern Appalachian and Interior Low Plateau regions by Bruno et al. (2012) </t>
  </si>
  <si>
    <t>(Report)</t>
  </si>
  <si>
    <t>(CCVI results)</t>
  </si>
  <si>
    <t xml:space="preserve">Bruno, C., P. Hartger, L. Mendenhall, and E. Myron. 2012. Assessing the potential effects of climate change on species in the Cumberland Piedmont Network of the National Park Service. Masters Project submitted in partial fulfillment of the requirements for the Master of Environmental Management degree in the Nicholas School of Environment, Duke University. </t>
  </si>
  <si>
    <t>Sneddon, L. and B. Young. 2015. Climate change vulnerability analysis of selected species of the Appalachian LCC Region. NatureServe, Arlington, VA. (in prep).</t>
  </si>
  <si>
    <t>References</t>
  </si>
  <si>
    <t xml:space="preserve">Each spreadsheet has a number of fields – </t>
  </si>
  <si>
    <t xml:space="preserve">In some cases, vulnerability ranks are reported by two researchers. In cases where the vulnerability rank differs among researchers, both ranks are reported. In most cases, the ranks are within one category of each other. However, in a few cases, ranks are contradictory (PS for one researcher and HV for another in portions of the same assessment area, for example). These are noted in italics and should be reported with caution. Examination of individual fields in the CCVI may reveal valid reasons for discrepancy, or that two researchers hold different interpretations of the same data. </t>
  </si>
  <si>
    <t>Searching for subsets of information:</t>
  </si>
  <si>
    <t xml:space="preserve">See the filter buttons. You can use these in two ways: </t>
  </si>
  <si>
    <t xml:space="preserve">You can filter by higher taxonomy: only plants, only animals (column A); only mammals (column C), etc. You can also click on filter to see all the choices in that column. </t>
  </si>
  <si>
    <t xml:space="preserve">     </t>
  </si>
  <si>
    <t>Young, B.E., E. Byers, G. Hammerson, A. Frances, L. Oliver, and A. Treher. 2015. Guidelines for using the NatureServe Climate Change Vulnerability Index. Release 3.0. NatureServe, Arlington, VA.</t>
  </si>
  <si>
    <t>Bruno et al. 2012</t>
  </si>
  <si>
    <t>OTHER INFORMATION</t>
  </si>
  <si>
    <t xml:space="preserve">       *Common name of species assessed</t>
  </si>
  <si>
    <t xml:space="preserve">      * Columns with vulnerability ranks by state, and a column for all assessments done in the Central Appalachian region of the LCC.</t>
  </si>
  <si>
    <t xml:space="preserve">      * Hyperlink to additional information on the species in NatureServe Explorer</t>
  </si>
  <si>
    <t xml:space="preserve">      * Conservation status rank</t>
  </si>
  <si>
    <t xml:space="preserve">       *Ad hoc search field for higher plants, lower plants, vertebrates, invertebrates</t>
  </si>
  <si>
    <t xml:space="preserve">       *Ad hoc search field for higher taxonomy</t>
  </si>
  <si>
    <t xml:space="preserve">       *Major habitat (terrestrial, aquatic, subterranean)</t>
  </si>
  <si>
    <t>* You can sort by any of the columns on the spreadsheet: click on the arrow of the column you want to sort; SORT ASCENDING OR SORT DESCENDING. Notice  the little up arrow in the filter box; this indicates that you have sorted on this column in ascending order.</t>
  </si>
  <si>
    <t xml:space="preserve">Look at column O: this indicates the major habitat the species occupies. Note that “aquatic” indicates only species that live below the water surface for their entire life cycle. Diving beetles, amphibians, emergent wetland plants, are all considered “terrestrial”.  If you want to filter on all the cave species, filter for “subterranean”. </t>
  </si>
  <si>
    <t>Natural group 1 and 2: I added these for some groups of species that might be desired, but do not group together by taxonomy. For example, you can filter on “fishes” or “trees” or “herps”. There is some redundancy with the taxonomic columns; "Birds" in the natural groups column and “Aves” in the class column will give you the same results.</t>
  </si>
  <si>
    <r>
      <t xml:space="preserve">       </t>
    </r>
    <r>
      <rPr>
        <vertAlign val="superscript"/>
        <sz val="11"/>
        <color rgb="FF000000"/>
        <rFont val="Calibri"/>
        <family val="2"/>
        <scheme val="minor"/>
      </rPr>
      <t>1</t>
    </r>
    <r>
      <rPr>
        <sz val="11"/>
        <color rgb="FF000000"/>
        <rFont val="Calibri"/>
        <family val="2"/>
        <scheme val="minor"/>
      </rPr>
      <t xml:space="preserve"> state-based assessment in Illinois (Walk et al. 2011)</t>
    </r>
  </si>
  <si>
    <r>
      <t xml:space="preserve">      </t>
    </r>
    <r>
      <rPr>
        <vertAlign val="superscript"/>
        <sz val="11"/>
        <color rgb="FF000000"/>
        <rFont val="Calibri"/>
        <family val="2"/>
        <scheme val="minor"/>
      </rPr>
      <t xml:space="preserve"> 2</t>
    </r>
    <r>
      <rPr>
        <sz val="11"/>
        <color rgb="FF000000"/>
        <rFont val="Calibri"/>
        <family val="2"/>
        <scheme val="minor"/>
      </rPr>
      <t xml:space="preserve"> entire subregion (Sneddon et al. 2015) </t>
    </r>
  </si>
  <si>
    <r>
      <t xml:space="preserve">      </t>
    </r>
    <r>
      <rPr>
        <vertAlign val="superscript"/>
        <sz val="11"/>
        <color rgb="FF000000"/>
        <rFont val="Calibri"/>
        <family val="2"/>
        <scheme val="minor"/>
      </rPr>
      <t xml:space="preserve"> 3 </t>
    </r>
    <r>
      <rPr>
        <sz val="11"/>
        <color rgb="FF000000"/>
        <rFont val="Calibri"/>
        <family val="2"/>
        <scheme val="minor"/>
      </rPr>
      <t>Cumberland-Piedmont Network of the National Park Service (Bruno et al. 2012)</t>
    </r>
  </si>
  <si>
    <t xml:space="preserve">This spreadsheet is a subset of a larger data set that contains a compilation of climate change vulnerability scores for over 700 species in the Appalachian LCC.  These scores were developed by a number of researchers from several independent works that all used the NatureServe Climate Change Vulnerability Index. The assessment area for each of these projects was different; one was state-based (Walk et al. 2011 – Illinois); while others focused on a portion of the LCC (Bruno et al. 2012  - portions of the Cumberland / Southern Blue Ridge and Interior Low Plateau subregions; Sneddon et al. 2015 – entire LCC assessed by subregion).  See the tab labeled "maps" to see how these assessment areas relate to the subregion. </t>
  </si>
  <si>
    <t xml:space="preserve">       *Species scientific name</t>
  </si>
  <si>
    <t xml:space="preserve">       * Column for results of assessment areas covering more than one state</t>
  </si>
  <si>
    <t xml:space="preserve">      * Higher taxonomy using scientific hierarchy</t>
  </si>
  <si>
    <t xml:space="preserve">Assessment areas are annotated with the source of the vulnerability rank as numerical superscripts (see references tab for full citations): </t>
  </si>
  <si>
    <r>
      <t>For example, an annotation of PS</t>
    </r>
    <r>
      <rPr>
        <vertAlign val="superscript"/>
        <sz val="11"/>
        <color rgb="FF000000"/>
        <rFont val="Calibri"/>
        <family val="2"/>
        <scheme val="minor"/>
      </rPr>
      <t>3</t>
    </r>
    <r>
      <rPr>
        <sz val="11"/>
        <color rgb="FF000000"/>
        <rFont val="Calibri"/>
        <family val="2"/>
        <scheme val="minor"/>
      </rPr>
      <t xml:space="preserve"> indicates that the source of that rank is Bruno et al. (2012); full citation is given in the References tab. Some column headings with state names also have superscripts (e.g. IL</t>
    </r>
    <r>
      <rPr>
        <vertAlign val="superscript"/>
        <sz val="11"/>
        <color rgb="FF000000"/>
        <rFont val="Calibri"/>
        <family val="2"/>
        <scheme val="minor"/>
      </rPr>
      <t>1</t>
    </r>
    <r>
      <rPr>
        <sz val="11"/>
        <color rgb="FF000000"/>
        <rFont val="Calibri"/>
        <family val="2"/>
        <scheme val="minor"/>
      </rPr>
      <t xml:space="preserve">), indicating that assessments were done in that state, and the full citation is given in the references tab. State column headings without superscripts indicate that no assessment exists that focuses on that state exclusively. </t>
    </r>
  </si>
  <si>
    <t>Vulnerability ranks in parentheses with a superscript indicate that the results of that species assessed in an adjoining state were extrapolated to that state, with the superscript indicating the source of the results. Because assessments done by Walk et al. (2012) in Illinois were done by watershed, we assumed that those results  could be reasonably extrapolated to Kentucky and Indiana if that species also occurs there. Results in the remaining states in the subregion are from Sneddon et al. (2015).</t>
  </si>
  <si>
    <r>
      <t xml:space="preserve">     </t>
    </r>
    <r>
      <rPr>
        <b/>
        <sz val="11"/>
        <color rgb="FF000000"/>
        <rFont val="Calibri"/>
        <family val="2"/>
        <scheme val="minor"/>
      </rPr>
      <t>Simple filter:</t>
    </r>
    <r>
      <rPr>
        <sz val="11"/>
        <color rgb="FF000000"/>
        <rFont val="Calibri"/>
        <family val="2"/>
        <scheme val="minor"/>
      </rPr>
      <t xml:space="preserve"> click the down arrow, select "filter". Uncheck "select all" and check just the categories you are interested in. BE SURE TO SCROLL DOWN AND HIT "OK" TO ACTIVATE THE FILTER. This sometimes takes a few seconds, depending on your connection. </t>
    </r>
  </si>
  <si>
    <r>
      <t xml:space="preserve">     </t>
    </r>
    <r>
      <rPr>
        <b/>
        <sz val="11"/>
        <color rgb="FF000000"/>
        <rFont val="Calibri"/>
        <family val="2"/>
        <scheme val="minor"/>
      </rPr>
      <t xml:space="preserve">Complex filter: </t>
    </r>
    <r>
      <rPr>
        <sz val="11"/>
        <color rgb="FF000000"/>
        <rFont val="Calibri"/>
        <family val="2"/>
        <scheme val="minor"/>
      </rPr>
      <t xml:space="preserve">After hitting the small down arrow in the column heading, hit "text filters". You will see a number of possible search categories (equals, starts with, contains, etc.) Select one criterion, and type in the word. Do not use quotes; be sure it is spelled correctly, but is not case-sensitive). For example, if you'd like to see everything except insects, go to Natural Group 2, hit "text filter" and follow the arrow to the right to get more selections.  Select "does not equal" and write insects . Again, hit "OK" and you will see all species except insects. There are many combinations that you can try out for different selections. To change selections, hit the small funnel and choose "clear text filters". </t>
    </r>
  </si>
  <si>
    <t>When finished with one search, make sure you select “clear filters from” in all the columns you filtered before starting your next search. If you don’t, you won’t get the right selection the next time.</t>
  </si>
  <si>
    <t>http://applcc.org/research/climate-change-vulnerability-group/final-narrative-climate-change-vulnerability-assessment/ccva-source-materials/assessing-the-potential-effects-of-climate-change-on-species-in-the-cumberland-piedmont-network-of-the-national-park-service/at_download/file</t>
  </si>
  <si>
    <t>Sneddon et al. (2015) results:</t>
  </si>
  <si>
    <t xml:space="preserve">http://applcc.org/research/climate-change-vulnerability-group/final-narrative-climate-change-vulnerability-assessment/results/climate-change-vulnerability-assessments-and-documentation-for-41-species/at_download/file </t>
  </si>
  <si>
    <r>
      <rPr>
        <vertAlign val="superscript"/>
        <sz val="11"/>
        <color rgb="FF000000"/>
        <rFont val="Calibri"/>
        <family val="2"/>
        <scheme val="minor"/>
      </rPr>
      <t>1</t>
    </r>
    <r>
      <rPr>
        <sz val="11"/>
        <color rgb="FF000000"/>
        <rFont val="Calibri"/>
        <family val="2"/>
        <scheme val="minor"/>
      </rPr>
      <t>Walk, J., S. Hagen, and A. Lange. 2011. Adapting conservation to a changing climate: An update to the Illinois Wildlife Action Plan.  2011. Report to the Illinois Department of Natural Resources. Illinois Chapter of the Nature Conservancy.</t>
    </r>
  </si>
  <si>
    <r>
      <t xml:space="preserve">Extremely Vulnerable (EV): </t>
    </r>
    <r>
      <rPr>
        <sz val="11"/>
        <color rgb="FF000000"/>
        <rFont val="Calibri"/>
        <family val="2"/>
        <scheme val="minor"/>
      </rPr>
      <t>Abundance and/or range extent within geographical area assessed extremely likely to substantially decrease or disappear by 2050.</t>
    </r>
  </si>
  <si>
    <t xml:space="preserve">These are the vulnerability ranks, in the columns denoting states (Young et al. 2011): </t>
  </si>
  <si>
    <r>
      <t xml:space="preserve">Highly Vulnerable (HV): </t>
    </r>
    <r>
      <rPr>
        <sz val="11"/>
        <color rgb="FF000000"/>
        <rFont val="Calibri"/>
        <family val="2"/>
        <scheme val="minor"/>
      </rPr>
      <t>Abundance and/or range extent within geographical area assessed likely to decrease significantly by 2050.</t>
    </r>
  </si>
  <si>
    <r>
      <t xml:space="preserve">Moderately Vulnerable (MV): </t>
    </r>
    <r>
      <rPr>
        <sz val="11"/>
        <color rgb="FF000000"/>
        <rFont val="Calibri"/>
        <family val="2"/>
        <scheme val="minor"/>
      </rPr>
      <t>Abundance and/or range extent within geographical area</t>
    </r>
    <r>
      <rPr>
        <sz val="10.5"/>
        <color rgb="FF000000"/>
        <rFont val="Calibri"/>
        <family val="2"/>
        <scheme val="minor"/>
      </rPr>
      <t xml:space="preserve"> </t>
    </r>
  </si>
  <si>
    <r>
      <t xml:space="preserve">Not Vulnerable/Presumed Stable (PS): </t>
    </r>
    <r>
      <rPr>
        <sz val="11"/>
        <color rgb="FF000000"/>
        <rFont val="Calibri"/>
        <family val="2"/>
        <scheme val="minor"/>
      </rPr>
      <t>Available evidence does not suggest that abundance and/or range extent within the geographical area assessed will change (increase/decrease) substantially by 2050. Actual range boundaries may change.</t>
    </r>
  </si>
  <si>
    <r>
      <t xml:space="preserve">Not Vulnerable/Increase Likely (IL):  </t>
    </r>
    <r>
      <rPr>
        <sz val="11"/>
        <color rgb="FF000000"/>
        <rFont val="Calibri"/>
        <family val="2"/>
        <scheme val="minor"/>
      </rPr>
      <t>Available evidence suggests that abundance and/or range extent within geographical area assessed is likely to increase by 2050.</t>
    </r>
  </si>
  <si>
    <t xml:space="preserve">*  You can filter your results: click on the “filter” choice: you see a list of all the values in that column. If you want to see all the species that were assessed as Extremely Vulnerable in Illinois, uncheck “select all”, then check “EV” and hit “enter” to activate the filter. (The superscripts will show up in the filter as well, so you will need to check  EV1, EV2, etc.) Note the little funnel, this tells you which column you have filtered on. This is helpful when you want to do an additional filter: let’s say all the G5 species that are Extremely Vulnerable. Do the same thing on the NatureServe global rank column, and choose “G5”.  </t>
  </si>
  <si>
    <t xml:space="preserve">Key to climate change vulnerability ranks in columns C through H:  EV = Extremely Vulnerable; H = Highly Vulnerable; MV = Moderately Vulnerable; PS = Presumed Stable; IL = Increase Likely; see Instructions tab below for definitions. Both ranks are reported if the species was assessed by two researchers. Those in italics with an asterisk (*) are apparently contradictory and should be used with caution. Superscripts on vulnerability ranks indicate the source of the information. See References tab below for full citation. Results of assessments of portions of the larger subregion are in columns M and N.                                          </t>
  </si>
  <si>
    <t>IL (Increase Likely)</t>
  </si>
  <si>
    <t>MV/EV (Moderately to Extremely Vulnerable)</t>
  </si>
  <si>
    <r>
      <t>MV</t>
    </r>
    <r>
      <rPr>
        <vertAlign val="superscript"/>
        <sz val="10"/>
        <color theme="1"/>
        <rFont val="Arial"/>
        <family val="2"/>
      </rPr>
      <t>1</t>
    </r>
    <r>
      <rPr>
        <sz val="10"/>
        <color theme="1"/>
        <rFont val="Arial"/>
        <family val="2"/>
      </rPr>
      <t>/EV</t>
    </r>
    <r>
      <rPr>
        <vertAlign val="superscript"/>
        <sz val="10"/>
        <color theme="1"/>
        <rFont val="Arial"/>
        <family val="2"/>
      </rPr>
      <t>3</t>
    </r>
  </si>
  <si>
    <t>EV (Extremely Vulnerable)</t>
  </si>
  <si>
    <t>HV (Highly Vulnerable)</t>
  </si>
  <si>
    <t>HV/EV (Highly to Extremely Vulnerable)</t>
  </si>
  <si>
    <t>MV/HV (Moderately to Highly Vulnerable)</t>
  </si>
  <si>
    <t>MV (Moderately Vulnerable)</t>
  </si>
  <si>
    <t>MV/PS/IL* (Moderately Vulnerable to Increase Likely)</t>
  </si>
  <si>
    <t>PS (Presumed Stable)</t>
  </si>
  <si>
    <t>PS/IL (Presumed Stable to Increase Likely)</t>
  </si>
  <si>
    <t>PS/MV (Presumed Stable to Moderately Vulnerable)</t>
  </si>
  <si>
    <t>Aimophila aestivalis = Peucaea aestivalis</t>
  </si>
  <si>
    <t>Bachman's Sparrow</t>
  </si>
  <si>
    <r>
      <rPr>
        <sz val="10"/>
        <color theme="1"/>
        <rFont val="Arial"/>
        <family val="2"/>
      </rPr>
      <t>EV</t>
    </r>
    <r>
      <rPr>
        <vertAlign val="superscript"/>
        <sz val="10"/>
        <color theme="1"/>
        <rFont val="Arial"/>
        <family val="2"/>
      </rPr>
      <t>1</t>
    </r>
  </si>
  <si>
    <r>
      <rPr>
        <sz val="10"/>
        <color theme="1"/>
        <rFont val="Arial"/>
        <family val="2"/>
      </rPr>
      <t>(EV</t>
    </r>
    <r>
      <rPr>
        <vertAlign val="superscript"/>
        <sz val="10"/>
        <color theme="1"/>
        <rFont val="Arial"/>
        <family val="2"/>
      </rPr>
      <t>1</t>
    </r>
    <r>
      <rPr>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</si>
</sst>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i/>
      <sz val="10"/>
      <color theme="1"/>
      <name val="Arial"/>
      <family val="2"/>
    </font>
    <font>
      <sz val="10"/>
      <name val="Arial"/>
      <family val="2"/>
    </font>
    <font>
      <vertAlign val="superscript"/>
      <sz val="10"/>
      <color theme="1"/>
      <name val="Arial"/>
      <family val="2"/>
    </font>
    <font>
      <u/>
      <sz val="11"/>
      <color theme="10"/>
      <name val="Calibri"/>
      <family val="2"/>
      <scheme val="minor"/>
    </font>
    <font>
      <b/>
      <vertAlign val="superscript"/>
      <sz val="11"/>
      <color theme="1"/>
      <name val="Calibri"/>
      <family val="2"/>
      <scheme val="minor"/>
    </font>
    <font>
      <b/>
      <vertAlign val="superscript"/>
      <sz val="10"/>
      <color theme="1"/>
      <name val="Arial"/>
      <family val="2"/>
    </font>
    <font>
      <i/>
      <vertAlign val="superscript"/>
      <sz val="10"/>
      <color theme="1"/>
      <name val="Arial"/>
      <family val="2"/>
    </font>
    <font>
      <sz val="11"/>
      <color rgb="FF000000"/>
      <name val="Calibri"/>
      <family val="2"/>
      <scheme val="minor"/>
    </font>
    <font>
      <b/>
      <sz val="11"/>
      <color rgb="FF000000"/>
      <name val="Calibri"/>
      <family val="2"/>
      <scheme val="minor"/>
    </font>
    <font>
      <sz val="10.5"/>
      <color rgb="FF000000"/>
      <name val="Calibri"/>
      <family val="2"/>
      <scheme val="minor"/>
    </font>
    <font>
      <vertAlign val="superscript"/>
      <sz val="11"/>
      <color rgb="FF000000"/>
      <name val="Calibri"/>
      <family val="2"/>
      <scheme val="minor"/>
    </font>
    <font>
      <sz val="12"/>
      <color theme="1"/>
      <name val="Calibri"/>
      <family val="2"/>
      <scheme val="minor"/>
    </font>
    <font>
      <b/>
      <sz val="12"/>
      <color theme="1"/>
      <name val="Calibri"/>
      <family val="2"/>
      <scheme val="minor"/>
    </font>
    <font>
      <i/>
      <sz val="10"/>
      <name val="Arial"/>
      <family val="2"/>
    </font>
  </fonts>
  <fills count="4">
    <fill>
      <patternFill patternType="none"/>
    </fill>
    <fill>
      <patternFill patternType="gray125"/>
    </fill>
    <fill>
      <patternFill patternType="solid">
        <fgColor rgb="FFFEE8B2"/>
        <bgColor indexed="64"/>
      </patternFill>
    </fill>
    <fill>
      <patternFill patternType="solid">
        <fgColor theme="0" tint="-4.9989318521683403E-2"/>
        <bgColor indexed="64"/>
      </patternFill>
    </fill>
  </fills>
  <borders count="8">
    <border>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medium">
        <color auto="1"/>
      </bottom>
      <diagonal/>
    </border>
  </borders>
  <cellStyleXfs count="2">
    <xf numFmtId="0" fontId="0" fillId="0" borderId="0"/>
    <xf numFmtId="0" fontId="7" fillId="0" borderId="0" applyNumberFormat="0" applyFill="0" applyBorder="0" applyAlignment="0" applyProtection="0"/>
  </cellStyleXfs>
  <cellXfs count="47">
    <xf numFmtId="0" fontId="0" fillId="0" borderId="0" xfId="0"/>
    <xf numFmtId="0" fontId="2" fillId="0" borderId="0" xfId="0" applyFont="1"/>
    <xf numFmtId="0" fontId="4" fillId="0" borderId="0" xfId="0" applyFont="1" applyProtection="1">
      <protection locked="0"/>
    </xf>
    <xf numFmtId="0" fontId="2" fillId="0" borderId="0" xfId="0" applyFont="1" applyProtection="1">
      <protection locked="0"/>
    </xf>
    <xf numFmtId="0" fontId="5" fillId="0" borderId="0" xfId="0" applyFont="1" applyProtection="1">
      <protection locked="0"/>
    </xf>
    <xf numFmtId="0" fontId="2" fillId="0" borderId="0" xfId="0" applyFont="1" applyAlignment="1">
      <alignment wrapText="1"/>
    </xf>
    <xf numFmtId="0" fontId="7" fillId="0" borderId="0" xfId="1"/>
    <xf numFmtId="0" fontId="1" fillId="3" borderId="1" xfId="0" applyFont="1" applyFill="1" applyBorder="1" applyAlignment="1">
      <alignment horizontal="center" wrapText="1"/>
    </xf>
    <xf numFmtId="0" fontId="1" fillId="3" borderId="1" xfId="0" applyFont="1" applyFill="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right" wrapText="1"/>
    </xf>
    <xf numFmtId="0" fontId="1" fillId="3" borderId="2" xfId="0" applyFont="1" applyFill="1" applyBorder="1" applyAlignment="1">
      <alignment horizontal="left" wrapText="1"/>
    </xf>
    <xf numFmtId="0" fontId="1" fillId="3" borderId="4" xfId="0" applyFont="1" applyFill="1" applyBorder="1" applyAlignment="1">
      <alignment horizontal="center" wrapText="1"/>
    </xf>
    <xf numFmtId="0" fontId="2" fillId="0" borderId="0" xfId="0" applyFont="1" applyAlignment="1" applyProtection="1">
      <alignment horizontal="center"/>
      <protection locked="0"/>
    </xf>
    <xf numFmtId="0" fontId="2" fillId="0" borderId="0" xfId="0" applyFont="1" applyAlignment="1">
      <alignment horizontal="center" wrapText="1"/>
    </xf>
    <xf numFmtId="0" fontId="2" fillId="2" borderId="5" xfId="0" applyFont="1" applyFill="1" applyBorder="1" applyAlignment="1" applyProtection="1">
      <alignment horizontal="center" wrapText="1"/>
      <protection locked="0"/>
    </xf>
    <xf numFmtId="0" fontId="6" fillId="2" borderId="5" xfId="0" applyFont="1" applyFill="1" applyBorder="1" applyAlignment="1" applyProtection="1">
      <alignment horizontal="center" wrapText="1"/>
      <protection locked="0"/>
    </xf>
    <xf numFmtId="0" fontId="4" fillId="2" borderId="5" xfId="0" applyFont="1" applyFill="1" applyBorder="1" applyAlignment="1" applyProtection="1">
      <alignment horizontal="center" wrapText="1"/>
      <protection locked="0"/>
    </xf>
    <xf numFmtId="0" fontId="7" fillId="0" borderId="0" xfId="1" applyFill="1" applyBorder="1"/>
    <xf numFmtId="0" fontId="11" fillId="0" borderId="0" xfId="0" applyFont="1" applyAlignment="1">
      <alignment horizontal="left" vertical="center"/>
    </xf>
    <xf numFmtId="0" fontId="11" fillId="0" borderId="0" xfId="0" applyFont="1"/>
    <xf numFmtId="0" fontId="11" fillId="0" borderId="0" xfId="0" applyFont="1" applyAlignment="1">
      <alignment wrapText="1"/>
    </xf>
    <xf numFmtId="0" fontId="1" fillId="0" borderId="0" xfId="0" applyFont="1" applyAlignment="1">
      <alignment wrapText="1"/>
    </xf>
    <xf numFmtId="0" fontId="0" fillId="0" borderId="0" xfId="0" applyAlignment="1">
      <alignment wrapText="1"/>
    </xf>
    <xf numFmtId="0" fontId="7" fillId="0" borderId="0" xfId="1" applyAlignment="1">
      <alignment wrapText="1"/>
    </xf>
    <xf numFmtId="0" fontId="12" fillId="0" borderId="0" xfId="0" applyFont="1" applyAlignment="1">
      <alignment wrapText="1"/>
    </xf>
    <xf numFmtId="0" fontId="2" fillId="0" borderId="5" xfId="0" applyFont="1" applyFill="1" applyBorder="1" applyAlignment="1" applyProtection="1">
      <alignment horizontal="center" wrapText="1"/>
      <protection locked="0"/>
    </xf>
    <xf numFmtId="0" fontId="4" fillId="0" borderId="5" xfId="0" applyFont="1" applyFill="1" applyBorder="1" applyAlignment="1" applyProtection="1">
      <alignment horizontal="center" wrapText="1"/>
      <protection locked="0"/>
    </xf>
    <xf numFmtId="0" fontId="11" fillId="0" borderId="0" xfId="0" applyFont="1" applyAlignment="1">
      <alignment vertical="center"/>
    </xf>
    <xf numFmtId="0" fontId="11" fillId="0" borderId="0" xfId="0" applyFont="1" applyAlignment="1">
      <alignment vertical="center" wrapText="1"/>
    </xf>
    <xf numFmtId="0" fontId="12" fillId="0" borderId="0" xfId="0" applyFont="1"/>
    <xf numFmtId="0" fontId="3" fillId="2" borderId="6"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0" fillId="3" borderId="3" xfId="0" applyFill="1" applyBorder="1" applyAlignment="1">
      <alignment wrapText="1"/>
    </xf>
    <xf numFmtId="0" fontId="0" fillId="0" borderId="0" xfId="0" applyAlignment="1">
      <alignment horizontal="center"/>
    </xf>
    <xf numFmtId="0" fontId="17" fillId="0" borderId="0" xfId="0" applyFont="1" applyProtection="1">
      <protection locked="0"/>
    </xf>
    <xf numFmtId="0" fontId="1" fillId="3" borderId="3" xfId="0" applyFont="1" applyFill="1" applyBorder="1" applyAlignment="1">
      <alignment horizontal="center" wrapText="1"/>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16" fillId="0" borderId="7" xfId="0" applyFont="1" applyBorder="1" applyAlignment="1">
      <alignment wrapText="1"/>
    </xf>
    <xf numFmtId="0" fontId="15" fillId="0" borderId="7" xfId="0" applyFont="1" applyBorder="1" applyAlignment="1"/>
    <xf numFmtId="0" fontId="15" fillId="0" borderId="7"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18</xdr:col>
      <xdr:colOff>200025</xdr:colOff>
      <xdr:row>1</xdr:row>
      <xdr:rowOff>9525</xdr:rowOff>
    </xdr:from>
    <xdr:to>
      <xdr:col>27</xdr:col>
      <xdr:colOff>9525</xdr:colOff>
      <xdr:row>27</xdr:row>
      <xdr:rowOff>133350</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2825" y="200025"/>
          <a:ext cx="5295900" cy="5076825"/>
        </a:xfrm>
        <a:prstGeom prst="rect">
          <a:avLst/>
        </a:prstGeom>
        <a:noFill/>
        <a:ln>
          <a:noFill/>
        </a:ln>
      </xdr:spPr>
    </xdr:pic>
    <xdr:clientData/>
  </xdr:twoCellAnchor>
  <xdr:twoCellAnchor editAs="oneCell">
    <xdr:from>
      <xdr:col>0</xdr:col>
      <xdr:colOff>104775</xdr:colOff>
      <xdr:row>0</xdr:row>
      <xdr:rowOff>0</xdr:rowOff>
    </xdr:from>
    <xdr:to>
      <xdr:col>16</xdr:col>
      <xdr:colOff>409575</xdr:colOff>
      <xdr:row>40</xdr:row>
      <xdr:rowOff>152400</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0"/>
          <a:ext cx="10058400" cy="7772400"/>
        </a:xfrm>
        <a:prstGeom prst="rect">
          <a:avLst/>
        </a:prstGeom>
      </xdr:spPr>
    </xdr:pic>
    <xdr:clientData/>
  </xdr:twoCellAnchor>
  <xdr:twoCellAnchor editAs="oneCell">
    <xdr:from>
      <xdr:col>0</xdr:col>
      <xdr:colOff>104775</xdr:colOff>
      <xdr:row>46</xdr:row>
      <xdr:rowOff>38100</xdr:rowOff>
    </xdr:from>
    <xdr:to>
      <xdr:col>16</xdr:col>
      <xdr:colOff>409575</xdr:colOff>
      <xdr:row>87</xdr:row>
      <xdr:rowOff>0</xdr:rowOff>
    </xdr:to>
    <xdr:pic>
      <xdr:nvPicPr>
        <xdr:cNvPr id="12" name="Picture 1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5" y="880110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itis.gov/servlet/SingleRpt/SingleRpt?search_topic=TSN&amp;search_value=178140" TargetMode="External"/><Relationship Id="rId18" Type="http://schemas.openxmlformats.org/officeDocument/2006/relationships/hyperlink" Target="http://www.itis.gov/servlet/SingleRpt/SingleRpt?search_topic=TSN&amp;search_value=168356" TargetMode="External"/><Relationship Id="rId26" Type="http://schemas.openxmlformats.org/officeDocument/2006/relationships/hyperlink" Target="http://explorer.natureserve.org/servlet/NatureServe?searchSpeciesUid=ELEMENT_GLOBAL.2.857993" TargetMode="External"/><Relationship Id="rId39" Type="http://schemas.openxmlformats.org/officeDocument/2006/relationships/hyperlink" Target="http://explorer.natureserve.org/servlet/NatureServe?searchSpeciesUid=ELEMENT_GLOBAL.2.101488" TargetMode="External"/><Relationship Id="rId3" Type="http://schemas.openxmlformats.org/officeDocument/2006/relationships/hyperlink" Target="http://www.itis.gov/servlet/SingleRpt/SingleRpt?search_topic=TSN&amp;search_value=79912" TargetMode="External"/><Relationship Id="rId21" Type="http://schemas.openxmlformats.org/officeDocument/2006/relationships/hyperlink" Target="http://www.natureserve.org/explorer/servlet/NatureServe?searchSpeciesUid=ELEMENT_GLOBAL.2.117282" TargetMode="External"/><Relationship Id="rId34" Type="http://schemas.openxmlformats.org/officeDocument/2006/relationships/hyperlink" Target="http://explorer.natureserve.org/servlet/NatureServe?searchSpeciesUid=ELEMENT_GLOBAL.2.113612" TargetMode="External"/><Relationship Id="rId42" Type="http://schemas.openxmlformats.org/officeDocument/2006/relationships/hyperlink" Target="http://explorer.natureserve.org/servlet/NatureServe?searchSpeciesUid=ELEMENT_GLOBAL.2.112130" TargetMode="External"/><Relationship Id="rId47" Type="http://schemas.openxmlformats.org/officeDocument/2006/relationships/hyperlink" Target="http://explorer.natureserve.org/servlet/NatureServe?searchSpeciesUid=ELEMENT_GLOBAL.2.121294" TargetMode="External"/><Relationship Id="rId50" Type="http://schemas.openxmlformats.org/officeDocument/2006/relationships/hyperlink" Target="http://explorer.natureserve.org/servlet/NatureServe?searchSpeciesUid=ELEMENT_GLOBAL.2.114652" TargetMode="External"/><Relationship Id="rId7" Type="http://schemas.openxmlformats.org/officeDocument/2006/relationships/hyperlink" Target="http://www.itis.gov/servlet/SingleRpt/SingleRpt?search_topic=TSN&amp;search_value=178265" TargetMode="External"/><Relationship Id="rId12" Type="http://schemas.openxmlformats.org/officeDocument/2006/relationships/hyperlink" Target="http://www.itis.gov/servlet/SingleRpt/SingleRpt?search_topic=TSN&amp;search_value=178838" TargetMode="External"/><Relationship Id="rId17" Type="http://schemas.openxmlformats.org/officeDocument/2006/relationships/hyperlink" Target="http://www.itis.gov/servlet/SingleRpt/SingleRpt?search_topic=TSN&amp;search_value=167640" TargetMode="External"/><Relationship Id="rId25" Type="http://schemas.openxmlformats.org/officeDocument/2006/relationships/hyperlink" Target="http://explorer.natureserve.org/servlet/NatureServe?searchSpeciesUid=ELEMENT_GLOBAL.2.104385" TargetMode="External"/><Relationship Id="rId33" Type="http://schemas.openxmlformats.org/officeDocument/2006/relationships/hyperlink" Target="http://explorer.natureserve.org/servlet/NatureServe?searchSpeciesUid=ELEMENT_GLOBAL.2.738825" TargetMode="External"/><Relationship Id="rId38" Type="http://schemas.openxmlformats.org/officeDocument/2006/relationships/hyperlink" Target="http://explorer.natureserve.org/servlet/NatureServe?searchSpeciesUid=ELEMENT_GLOBAL.2.106031" TargetMode="External"/><Relationship Id="rId46" Type="http://schemas.openxmlformats.org/officeDocument/2006/relationships/hyperlink" Target="http://explorer.natureserve.org/servlet/NatureServe?searchSpeciesUid=ELEMENT_GLOBAL.2.118496" TargetMode="External"/><Relationship Id="rId2" Type="http://schemas.openxmlformats.org/officeDocument/2006/relationships/hyperlink" Target="http://www.itis.gov/servlet/SingleRpt/SingleRpt?search_topic=TSN&amp;search_value=79118" TargetMode="External"/><Relationship Id="rId16" Type="http://schemas.openxmlformats.org/officeDocument/2006/relationships/hyperlink" Target="http://www.itis.gov/servlet/SingleRpt/SingleRpt?search_topic=TSN&amp;search_value=161061" TargetMode="External"/><Relationship Id="rId20" Type="http://schemas.openxmlformats.org/officeDocument/2006/relationships/hyperlink" Target="http://www.natureserve.org/explorer/servlet/NatureServe?searchSpeciesUid=ELEMENT_GLOBAL.2.156994" TargetMode="External"/><Relationship Id="rId29" Type="http://schemas.openxmlformats.org/officeDocument/2006/relationships/hyperlink" Target="http://explorer.natureserve.org/servlet/NatureServe?searchSpeciesUid=ELEMENT_GLOBAL.2.101408" TargetMode="External"/><Relationship Id="rId41" Type="http://schemas.openxmlformats.org/officeDocument/2006/relationships/hyperlink" Target="http://explorer.natureserve.org/servlet/NatureServe?searchSpeciesUid=ELEMENT_GLOBAL.2.738886" TargetMode="External"/><Relationship Id="rId54" Type="http://schemas.openxmlformats.org/officeDocument/2006/relationships/hyperlink" Target="http://explorer.natureserve.org/servlet/NatureServe?searchSpeciesUid=ELEMENT_GLOBAL.2.118367" TargetMode="External"/><Relationship Id="rId1" Type="http://schemas.openxmlformats.org/officeDocument/2006/relationships/hyperlink" Target="http://www.itis.gov/servlet/SingleRpt/SingleRpt?search_topic=TSN&amp;search_value=69458" TargetMode="External"/><Relationship Id="rId6" Type="http://schemas.openxmlformats.org/officeDocument/2006/relationships/hyperlink" Target="http://www.itis.gov/servlet/SingleRpt/SingleRpt?search_topic=TSN&amp;search_value=174771" TargetMode="External"/><Relationship Id="rId11" Type="http://schemas.openxmlformats.org/officeDocument/2006/relationships/hyperlink" Target="http://www.itis.gov/servlet/SingleRpt/SingleRpt?search_topic=TSN&amp;search_value=178265" TargetMode="External"/><Relationship Id="rId24" Type="http://schemas.openxmlformats.org/officeDocument/2006/relationships/hyperlink" Target="http://explorer.natureserve.org/servlet/NatureServe?searchSpeciesUid=ELEMENT_GLOBAL.2.105258" TargetMode="External"/><Relationship Id="rId32" Type="http://schemas.openxmlformats.org/officeDocument/2006/relationships/hyperlink" Target="http://explorer.natureserve.org/servlet/NatureServe?searchSpeciesUid=ELEMENT_GLOBAL.2.106169" TargetMode="External"/><Relationship Id="rId37" Type="http://schemas.openxmlformats.org/officeDocument/2006/relationships/hyperlink" Target="http://explorer.natureserve.org/servlet/NatureServe?searchSpeciesUid=ELEMENT_GLOBAL.2.102590" TargetMode="External"/><Relationship Id="rId40" Type="http://schemas.openxmlformats.org/officeDocument/2006/relationships/hyperlink" Target="http://explorer.natureserve.org/servlet/NatureServe?searchSpeciesUid=ELEMENT_GLOBAL.2.103078" TargetMode="External"/><Relationship Id="rId45" Type="http://schemas.openxmlformats.org/officeDocument/2006/relationships/hyperlink" Target="http://explorer.natureserve.org/servlet/NatureServe?searchSpeciesUid=ELEMENT_GLOBAL.2.119823" TargetMode="External"/><Relationship Id="rId53" Type="http://schemas.openxmlformats.org/officeDocument/2006/relationships/hyperlink" Target="http://explorer.natureserve.org/servlet/NatureServe?searchSpeciesUid=ELEMENT_GLOBAL.2.104188" TargetMode="External"/><Relationship Id="rId5" Type="http://schemas.openxmlformats.org/officeDocument/2006/relationships/hyperlink" Target="http://www.itis.gov/servlet/SingleRpt/SingleRpt?search_topic=TSN&amp;search_value=174670" TargetMode="External"/><Relationship Id="rId15" Type="http://schemas.openxmlformats.org/officeDocument/2006/relationships/hyperlink" Target="http://www.itis.gov/servlet/SingleRpt/SingleRpt?search_topic=TSN&amp;search_value=158852" TargetMode="External"/><Relationship Id="rId23" Type="http://schemas.openxmlformats.org/officeDocument/2006/relationships/hyperlink" Target="http://www.natureserve.org/explorer/servlet/NatureServe?searchSpeciesUid=ELEMENT_GLOBAL.2.115181" TargetMode="External"/><Relationship Id="rId28" Type="http://schemas.openxmlformats.org/officeDocument/2006/relationships/hyperlink" Target="http://explorer.natureserve.org/servlet/NatureServe?searchSpeciesUid=ELEMENT_GLOBAL.2.116035" TargetMode="External"/><Relationship Id="rId36" Type="http://schemas.openxmlformats.org/officeDocument/2006/relationships/hyperlink" Target="http://explorer.natureserve.org/servlet/NatureServe?searchSpeciesUid=ELEMENT_GLOBAL.2.106470" TargetMode="External"/><Relationship Id="rId49" Type="http://schemas.openxmlformats.org/officeDocument/2006/relationships/hyperlink" Target="http://explorer.natureserve.org/servlet/NatureServe?searchSpeciesUid=ELEMENT_GLOBAL.2.790464" TargetMode="External"/><Relationship Id="rId10" Type="http://schemas.openxmlformats.org/officeDocument/2006/relationships/hyperlink" Target="http://www.itis.gov/servlet/SingleRpt/SingleRpt?search_topic=TSN&amp;search_value=174477" TargetMode="External"/><Relationship Id="rId19" Type="http://schemas.openxmlformats.org/officeDocument/2006/relationships/hyperlink" Target="http://www.natureserve.org/explorer/servlet/NatureServe?searchSpeciesUid=ELEMENT_GLOBAL.2.872462" TargetMode="External"/><Relationship Id="rId31" Type="http://schemas.openxmlformats.org/officeDocument/2006/relationships/hyperlink" Target="http://explorer.natureserve.org/servlet/NatureServe?searchSpeciesUid=ELEMENT_GLOBAL.2.101635" TargetMode="External"/><Relationship Id="rId44" Type="http://schemas.openxmlformats.org/officeDocument/2006/relationships/hyperlink" Target="http://explorer.natureserve.org/servlet/NatureServe?searchSpeciesUid=ELEMENT_GLOBAL.2.106577" TargetMode="External"/><Relationship Id="rId52" Type="http://schemas.openxmlformats.org/officeDocument/2006/relationships/hyperlink" Target="http://explorer.natureserve.org/servlet/NatureServe?searchSpeciesUid=ELEMENT_GLOBAL.2.106001" TargetMode="External"/><Relationship Id="rId4" Type="http://schemas.openxmlformats.org/officeDocument/2006/relationships/hyperlink" Target="http://www.itis.gov/servlet/SingleRpt/SingleRpt?search_topic=TSN&amp;search_value=79913" TargetMode="External"/><Relationship Id="rId9" Type="http://schemas.openxmlformats.org/officeDocument/2006/relationships/hyperlink" Target="http://www.itis.gov/servlet/SingleRpt/SingleRpt?search_topic=TSN&amp;search_value=174476" TargetMode="External"/><Relationship Id="rId14" Type="http://schemas.openxmlformats.org/officeDocument/2006/relationships/hyperlink" Target="http://www.itis.gov/servlet/SingleRpt/SingleRpt?search_topic=TSN&amp;search_value=178148" TargetMode="External"/><Relationship Id="rId22" Type="http://schemas.openxmlformats.org/officeDocument/2006/relationships/hyperlink" Target="http://www.natureserve.org/explorer/servlet/NatureServe?searchSpeciesUid=ELEMENT_GLOBAL.2.100441" TargetMode="External"/><Relationship Id="rId27" Type="http://schemas.openxmlformats.org/officeDocument/2006/relationships/hyperlink" Target="http://explorer.natureserve.org/servlet/NatureServe?searchSpeciesUid=ELEMENT_GLOBAL.2.107062" TargetMode="External"/><Relationship Id="rId30" Type="http://schemas.openxmlformats.org/officeDocument/2006/relationships/hyperlink" Target="http://explorer.natureserve.org/servlet/NatureServe?searchSpeciesUid=ELEMENT_GLOBAL.2.106363" TargetMode="External"/><Relationship Id="rId35" Type="http://schemas.openxmlformats.org/officeDocument/2006/relationships/hyperlink" Target="http://explorer.natureserve.org/servlet/NatureServe?searchSpeciesUid=ELEMENT_GLOBAL.2.119119" TargetMode="External"/><Relationship Id="rId43" Type="http://schemas.openxmlformats.org/officeDocument/2006/relationships/hyperlink" Target="http://explorer.natureserve.org/servlet/NatureServe?searchSpeciesUid=ELEMENT_GLOBAL.2.101981" TargetMode="External"/><Relationship Id="rId48" Type="http://schemas.openxmlformats.org/officeDocument/2006/relationships/hyperlink" Target="http://explorer.natureserve.org/servlet/NatureServe?searchSpeciesUid=ELEMENT_GLOBAL.2.110993" TargetMode="External"/><Relationship Id="rId8" Type="http://schemas.openxmlformats.org/officeDocument/2006/relationships/hyperlink" Target="http://www.itis.gov/servlet/SingleRpt/SingleRpt?search_topic=TSN&amp;search_value=178838" TargetMode="External"/><Relationship Id="rId51" Type="http://schemas.openxmlformats.org/officeDocument/2006/relationships/hyperlink" Target="http://explorer.natureserve.org/servlet/NatureServe?searchSpeciesUid=ELEMENT_GLOBAL.2.102671"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applcc.org/research/climate-change-vulnerability-group/final-narrative-climate-change-vulnerability-assessment/results/climate-change-vulnerability-assessments-and-documentation-for-41-species/at_download/fi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2"/>
  <sheetViews>
    <sheetView tabSelected="1" workbookViewId="0">
      <pane ySplit="3" topLeftCell="A4" activePane="bottomLeft" state="frozen"/>
      <selection activeCell="H1" sqref="H1"/>
      <selection pane="bottomLeft" activeCell="E145" sqref="E145:E146"/>
    </sheetView>
  </sheetViews>
  <sheetFormatPr defaultRowHeight="15" x14ac:dyDescent="0.25"/>
  <cols>
    <col min="1" max="1" width="26.5703125" customWidth="1"/>
    <col min="2" max="2" width="26.140625" customWidth="1"/>
    <col min="3" max="3" width="12.140625" customWidth="1"/>
    <col min="4" max="7" width="10.7109375" customWidth="1"/>
    <col min="8" max="8" width="15.28515625" style="39" customWidth="1"/>
    <col min="9" max="9" width="16.42578125" customWidth="1"/>
    <col min="10" max="10" width="15.28515625" customWidth="1"/>
    <col min="11" max="11" width="16.42578125" customWidth="1"/>
    <col min="12" max="12" width="18.140625" customWidth="1"/>
    <col min="13" max="13" width="14.7109375" customWidth="1"/>
    <col min="14" max="15" width="10.7109375" customWidth="1"/>
    <col min="17" max="17" width="12.7109375" customWidth="1"/>
    <col min="18" max="18" width="15.140625" customWidth="1"/>
    <col min="19" max="19" width="17.28515625" customWidth="1"/>
    <col min="20" max="20" width="15.85546875" customWidth="1"/>
  </cols>
  <sheetData>
    <row r="1" spans="1:20" ht="88.5" customHeight="1" thickBot="1" x14ac:dyDescent="0.3">
      <c r="A1" s="44" t="s">
        <v>700</v>
      </c>
      <c r="B1" s="44"/>
      <c r="C1" s="45"/>
      <c r="D1" s="45"/>
      <c r="E1" s="45"/>
      <c r="F1" s="45"/>
      <c r="G1" s="45"/>
      <c r="H1" s="46"/>
    </row>
    <row r="2" spans="1:20" ht="45" customHeight="1" x14ac:dyDescent="0.25">
      <c r="A2" s="10" t="s">
        <v>413</v>
      </c>
      <c r="B2" s="11" t="s">
        <v>414</v>
      </c>
      <c r="C2" s="41" t="s">
        <v>416</v>
      </c>
      <c r="D2" s="42"/>
      <c r="E2" s="42"/>
      <c r="F2" s="42"/>
      <c r="G2" s="43"/>
      <c r="H2" s="12" t="s">
        <v>417</v>
      </c>
      <c r="I2" s="12" t="s">
        <v>665</v>
      </c>
      <c r="J2" s="12" t="s">
        <v>415</v>
      </c>
      <c r="K2" s="10" t="s">
        <v>410</v>
      </c>
      <c r="L2" s="11" t="s">
        <v>411</v>
      </c>
      <c r="M2" s="12" t="s">
        <v>412</v>
      </c>
      <c r="N2" s="12" t="s">
        <v>420</v>
      </c>
      <c r="O2" s="12" t="s">
        <v>421</v>
      </c>
      <c r="P2" s="38"/>
      <c r="Q2" s="7"/>
      <c r="R2" s="8" t="s">
        <v>409</v>
      </c>
      <c r="S2" s="7"/>
      <c r="T2" s="9"/>
    </row>
    <row r="3" spans="1:20" s="37" customFormat="1" ht="51" x14ac:dyDescent="0.25">
      <c r="A3" s="32" t="s">
        <v>9</v>
      </c>
      <c r="B3" s="32" t="s">
        <v>10</v>
      </c>
      <c r="C3" s="31" t="s">
        <v>424</v>
      </c>
      <c r="D3" s="31" t="s">
        <v>425</v>
      </c>
      <c r="E3" s="31" t="s">
        <v>426</v>
      </c>
      <c r="F3" s="31" t="s">
        <v>427</v>
      </c>
      <c r="G3" s="31" t="s">
        <v>428</v>
      </c>
      <c r="H3" s="31" t="s">
        <v>422</v>
      </c>
      <c r="I3" s="34" t="s">
        <v>398</v>
      </c>
      <c r="J3" s="32" t="s">
        <v>11</v>
      </c>
      <c r="K3" s="35" t="s">
        <v>6</v>
      </c>
      <c r="L3" s="35" t="s">
        <v>7</v>
      </c>
      <c r="M3" s="36" t="s">
        <v>8</v>
      </c>
      <c r="N3" s="33" t="s">
        <v>419</v>
      </c>
      <c r="O3" s="33" t="s">
        <v>423</v>
      </c>
      <c r="P3" s="35" t="s">
        <v>1</v>
      </c>
      <c r="Q3" s="35" t="s">
        <v>2</v>
      </c>
      <c r="R3" s="35" t="s">
        <v>3</v>
      </c>
      <c r="S3" s="35" t="s">
        <v>4</v>
      </c>
      <c r="T3" s="35" t="s">
        <v>5</v>
      </c>
    </row>
    <row r="4" spans="1:20" ht="26.25" x14ac:dyDescent="0.25">
      <c r="A4" s="2" t="s">
        <v>24</v>
      </c>
      <c r="B4" s="3" t="s">
        <v>25</v>
      </c>
      <c r="C4" s="15"/>
      <c r="D4" s="15" t="s">
        <v>545</v>
      </c>
      <c r="E4" s="15"/>
      <c r="F4" s="15" t="s">
        <v>545</v>
      </c>
      <c r="G4" s="15"/>
      <c r="H4" s="15" t="s">
        <v>701</v>
      </c>
      <c r="I4" s="6" t="s">
        <v>429</v>
      </c>
      <c r="J4" s="13" t="s">
        <v>16</v>
      </c>
      <c r="K4" s="1" t="s">
        <v>22</v>
      </c>
      <c r="L4" s="1" t="s">
        <v>23</v>
      </c>
      <c r="M4" s="1" t="s">
        <v>15</v>
      </c>
      <c r="N4" s="26"/>
      <c r="O4" s="26" t="s">
        <v>397</v>
      </c>
      <c r="P4" s="1" t="s">
        <v>17</v>
      </c>
      <c r="Q4" s="1" t="s">
        <v>18</v>
      </c>
      <c r="R4" s="1" t="s">
        <v>19</v>
      </c>
      <c r="S4" s="1" t="s">
        <v>20</v>
      </c>
      <c r="T4" s="1" t="s">
        <v>21</v>
      </c>
    </row>
    <row r="5" spans="1:20" ht="26.25" x14ac:dyDescent="0.25">
      <c r="A5" s="40" t="s">
        <v>713</v>
      </c>
      <c r="B5" s="4" t="s">
        <v>714</v>
      </c>
      <c r="C5" s="15"/>
      <c r="D5" s="15" t="s">
        <v>399</v>
      </c>
      <c r="E5" s="15"/>
      <c r="F5" s="15"/>
      <c r="G5" s="15"/>
      <c r="H5" s="15" t="s">
        <v>710</v>
      </c>
      <c r="I5" s="6"/>
      <c r="J5" s="13"/>
      <c r="K5" s="1"/>
      <c r="L5" s="1"/>
      <c r="M5" s="1"/>
      <c r="N5" s="26"/>
      <c r="O5" s="26"/>
      <c r="P5" s="1"/>
      <c r="Q5" s="1"/>
      <c r="R5" s="1"/>
      <c r="S5" s="1"/>
      <c r="T5" s="1"/>
    </row>
    <row r="6" spans="1:20" ht="26.25" x14ac:dyDescent="0.25">
      <c r="A6" s="2" t="s">
        <v>52</v>
      </c>
      <c r="B6" s="3" t="s">
        <v>53</v>
      </c>
      <c r="C6" s="15" t="s">
        <v>552</v>
      </c>
      <c r="D6" s="15" t="s">
        <v>0</v>
      </c>
      <c r="E6" s="15" t="s">
        <v>553</v>
      </c>
      <c r="F6" s="15"/>
      <c r="G6" s="15"/>
      <c r="H6" s="15" t="s">
        <v>704</v>
      </c>
      <c r="I6" s="6" t="s">
        <v>430</v>
      </c>
      <c r="J6" s="13" t="s">
        <v>54</v>
      </c>
      <c r="K6" s="1" t="s">
        <v>40</v>
      </c>
      <c r="L6" s="1" t="s">
        <v>49</v>
      </c>
      <c r="M6" s="1" t="s">
        <v>31</v>
      </c>
      <c r="N6" s="26"/>
      <c r="O6" s="26"/>
      <c r="P6" s="1" t="s">
        <v>17</v>
      </c>
      <c r="Q6" s="1" t="s">
        <v>45</v>
      </c>
      <c r="R6" s="1" t="s">
        <v>46</v>
      </c>
      <c r="S6" s="1" t="s">
        <v>47</v>
      </c>
      <c r="T6" s="1" t="s">
        <v>48</v>
      </c>
    </row>
    <row r="7" spans="1:20" ht="26.25" x14ac:dyDescent="0.25">
      <c r="A7" s="2" t="s">
        <v>61</v>
      </c>
      <c r="B7" s="3" t="s">
        <v>62</v>
      </c>
      <c r="C7" s="15" t="s">
        <v>554</v>
      </c>
      <c r="D7" s="15"/>
      <c r="E7" s="15" t="s">
        <v>560</v>
      </c>
      <c r="F7" s="15"/>
      <c r="G7" s="15"/>
      <c r="H7" s="15" t="s">
        <v>705</v>
      </c>
      <c r="I7" s="6" t="s">
        <v>431</v>
      </c>
      <c r="J7" s="13" t="s">
        <v>37</v>
      </c>
      <c r="K7" s="1" t="s">
        <v>22</v>
      </c>
      <c r="L7" s="1" t="s">
        <v>35</v>
      </c>
      <c r="M7" s="1" t="s">
        <v>15</v>
      </c>
      <c r="N7" s="26"/>
      <c r="O7" s="26"/>
      <c r="P7" s="1" t="s">
        <v>17</v>
      </c>
      <c r="Q7" s="1" t="s">
        <v>18</v>
      </c>
      <c r="R7" s="1" t="s">
        <v>33</v>
      </c>
      <c r="S7" s="1" t="s">
        <v>59</v>
      </c>
      <c r="T7" s="1" t="s">
        <v>60</v>
      </c>
    </row>
    <row r="8" spans="1:20" ht="51.75" x14ac:dyDescent="0.25">
      <c r="A8" s="2" t="s">
        <v>390</v>
      </c>
      <c r="B8" s="3" t="s">
        <v>391</v>
      </c>
      <c r="C8" s="15" t="s">
        <v>554</v>
      </c>
      <c r="D8" s="15"/>
      <c r="E8" s="15" t="s">
        <v>560</v>
      </c>
      <c r="F8" s="15"/>
      <c r="G8" s="15"/>
      <c r="H8" s="15" t="s">
        <v>707</v>
      </c>
      <c r="I8" t="s">
        <v>406</v>
      </c>
      <c r="J8" s="13" t="s">
        <v>392</v>
      </c>
      <c r="K8" s="1" t="s">
        <v>22</v>
      </c>
      <c r="L8" s="1" t="s">
        <v>35</v>
      </c>
      <c r="M8" s="1" t="s">
        <v>15</v>
      </c>
      <c r="N8" s="26"/>
      <c r="O8" s="26"/>
      <c r="P8" s="1" t="s">
        <v>17</v>
      </c>
      <c r="Q8" s="1" t="s">
        <v>18</v>
      </c>
      <c r="R8" s="1" t="s">
        <v>33</v>
      </c>
      <c r="S8" s="1" t="s">
        <v>59</v>
      </c>
      <c r="T8" s="1" t="s">
        <v>60</v>
      </c>
    </row>
    <row r="9" spans="1:20" ht="26.25" x14ac:dyDescent="0.25">
      <c r="A9" s="2" t="s">
        <v>601</v>
      </c>
      <c r="B9" s="3" t="s">
        <v>602</v>
      </c>
      <c r="C9" s="16" t="s">
        <v>559</v>
      </c>
      <c r="D9" s="16" t="s">
        <v>566</v>
      </c>
      <c r="E9" s="15"/>
      <c r="F9" s="15"/>
      <c r="G9" s="15"/>
      <c r="H9" s="15" t="s">
        <v>708</v>
      </c>
      <c r="I9" s="6" t="str">
        <f>HYPERLINK("http://explorer.natureserve.org/servlet/NatureServe?searchSpeciesUid=ELEMENT_GLOBAL.2.103509")</f>
        <v>http://explorer.natureserve.org/servlet/NatureServe?searchSpeciesUid=ELEMENT_GLOBAL.2.103509</v>
      </c>
      <c r="J9" s="13" t="s">
        <v>16</v>
      </c>
      <c r="K9" s="1" t="s">
        <v>22</v>
      </c>
      <c r="L9" s="1" t="s">
        <v>35</v>
      </c>
      <c r="M9" s="1" t="s">
        <v>15</v>
      </c>
      <c r="N9" s="26"/>
      <c r="O9" s="26"/>
      <c r="P9" s="1" t="s">
        <v>17</v>
      </c>
      <c r="Q9" s="1" t="s">
        <v>18</v>
      </c>
      <c r="R9" s="1" t="s">
        <v>33</v>
      </c>
      <c r="S9" s="1" t="s">
        <v>59</v>
      </c>
      <c r="T9" s="1" t="s">
        <v>60</v>
      </c>
    </row>
    <row r="10" spans="1:20" ht="26.25" x14ac:dyDescent="0.25">
      <c r="A10" s="2" t="s">
        <v>65</v>
      </c>
      <c r="B10" s="3" t="s">
        <v>66</v>
      </c>
      <c r="C10" s="15" t="s">
        <v>587</v>
      </c>
      <c r="D10" s="15"/>
      <c r="E10" s="15" t="s">
        <v>571</v>
      </c>
      <c r="F10" s="15" t="s">
        <v>0</v>
      </c>
      <c r="G10" s="15"/>
      <c r="H10" s="15" t="s">
        <v>708</v>
      </c>
      <c r="I10" s="6" t="s">
        <v>432</v>
      </c>
      <c r="J10" s="13" t="s">
        <v>37</v>
      </c>
      <c r="K10" s="1" t="s">
        <v>22</v>
      </c>
      <c r="L10" s="1" t="s">
        <v>30</v>
      </c>
      <c r="M10" s="1" t="s">
        <v>31</v>
      </c>
      <c r="N10" s="26"/>
      <c r="O10" s="26"/>
      <c r="P10" s="1" t="s">
        <v>17</v>
      </c>
      <c r="Q10" s="1" t="s">
        <v>18</v>
      </c>
      <c r="R10" s="1" t="s">
        <v>28</v>
      </c>
      <c r="S10" s="1" t="s">
        <v>63</v>
      </c>
      <c r="T10" s="1" t="s">
        <v>64</v>
      </c>
    </row>
    <row r="11" spans="1:20" ht="26.25" x14ac:dyDescent="0.25">
      <c r="A11" s="2" t="s">
        <v>67</v>
      </c>
      <c r="B11" s="3" t="s">
        <v>68</v>
      </c>
      <c r="C11" s="15"/>
      <c r="D11" s="15" t="s">
        <v>546</v>
      </c>
      <c r="E11" s="15"/>
      <c r="F11" s="15" t="s">
        <v>0</v>
      </c>
      <c r="G11" s="15"/>
      <c r="H11" s="15" t="s">
        <v>710</v>
      </c>
      <c r="I11" s="6" t="s">
        <v>433</v>
      </c>
      <c r="J11" s="13" t="s">
        <v>37</v>
      </c>
      <c r="K11" s="1" t="s">
        <v>22</v>
      </c>
      <c r="L11" s="1" t="s">
        <v>23</v>
      </c>
      <c r="M11" s="1" t="s">
        <v>15</v>
      </c>
      <c r="N11" s="26"/>
      <c r="O11" s="26" t="s">
        <v>399</v>
      </c>
      <c r="P11" s="1" t="s">
        <v>17</v>
      </c>
      <c r="Q11" s="1" t="s">
        <v>18</v>
      </c>
      <c r="R11" s="1" t="s">
        <v>19</v>
      </c>
      <c r="S11" s="1" t="s">
        <v>42</v>
      </c>
      <c r="T11" s="1" t="s">
        <v>43</v>
      </c>
    </row>
    <row r="12" spans="1:20" ht="26.25" x14ac:dyDescent="0.25">
      <c r="A12" s="2" t="s">
        <v>71</v>
      </c>
      <c r="B12" s="3" t="s">
        <v>72</v>
      </c>
      <c r="C12" s="15"/>
      <c r="D12" s="15" t="s">
        <v>546</v>
      </c>
      <c r="E12" s="15"/>
      <c r="F12" s="15"/>
      <c r="G12" s="15"/>
      <c r="H12" s="15" t="s">
        <v>710</v>
      </c>
      <c r="I12" s="6" t="s">
        <v>434</v>
      </c>
      <c r="J12" s="13" t="s">
        <v>16</v>
      </c>
      <c r="K12" s="1" t="s">
        <v>22</v>
      </c>
      <c r="L12" s="1" t="s">
        <v>23</v>
      </c>
      <c r="M12" s="1" t="s">
        <v>15</v>
      </c>
      <c r="N12" s="26"/>
      <c r="O12" s="26" t="s">
        <v>399</v>
      </c>
      <c r="P12" s="1" t="s">
        <v>17</v>
      </c>
      <c r="Q12" s="1" t="s">
        <v>18</v>
      </c>
      <c r="R12" s="1" t="s">
        <v>19</v>
      </c>
      <c r="S12" s="1" t="s">
        <v>69</v>
      </c>
      <c r="T12" s="1" t="s">
        <v>70</v>
      </c>
    </row>
    <row r="13" spans="1:20" ht="26.25" x14ac:dyDescent="0.25">
      <c r="A13" s="2" t="s">
        <v>76</v>
      </c>
      <c r="B13" s="3" t="s">
        <v>77</v>
      </c>
      <c r="C13" s="15" t="s">
        <v>556</v>
      </c>
      <c r="D13" s="15" t="s">
        <v>570</v>
      </c>
      <c r="E13" s="15" t="s">
        <v>570</v>
      </c>
      <c r="F13" s="15"/>
      <c r="G13" s="15"/>
      <c r="H13" s="15" t="s">
        <v>710</v>
      </c>
      <c r="I13" s="6" t="s">
        <v>435</v>
      </c>
      <c r="J13" s="13" t="s">
        <v>37</v>
      </c>
      <c r="K13" s="1" t="s">
        <v>22</v>
      </c>
      <c r="L13" s="1" t="s">
        <v>30</v>
      </c>
      <c r="M13" s="1" t="s">
        <v>31</v>
      </c>
      <c r="N13" s="26"/>
      <c r="O13" s="26"/>
      <c r="P13" s="1" t="s">
        <v>17</v>
      </c>
      <c r="Q13" s="1" t="s">
        <v>18</v>
      </c>
      <c r="R13" s="1" t="s">
        <v>28</v>
      </c>
      <c r="S13" s="1" t="s">
        <v>74</v>
      </c>
      <c r="T13" s="1" t="s">
        <v>75</v>
      </c>
    </row>
    <row r="14" spans="1:20" ht="39" x14ac:dyDescent="0.25">
      <c r="A14" s="2" t="s">
        <v>86</v>
      </c>
      <c r="B14" s="3" t="s">
        <v>87</v>
      </c>
      <c r="C14" s="15" t="s">
        <v>556</v>
      </c>
      <c r="D14" s="15" t="s">
        <v>570</v>
      </c>
      <c r="E14" s="15" t="s">
        <v>570</v>
      </c>
      <c r="F14" s="15"/>
      <c r="G14" s="15"/>
      <c r="H14" s="15" t="s">
        <v>711</v>
      </c>
      <c r="I14" s="6" t="s">
        <v>436</v>
      </c>
      <c r="J14" s="13" t="s">
        <v>16</v>
      </c>
      <c r="K14" s="1" t="s">
        <v>22</v>
      </c>
      <c r="L14" s="1" t="s">
        <v>35</v>
      </c>
      <c r="M14" s="1" t="s">
        <v>15</v>
      </c>
      <c r="N14" s="26"/>
      <c r="O14" s="26"/>
      <c r="P14" s="1" t="s">
        <v>17</v>
      </c>
      <c r="Q14" s="1" t="s">
        <v>18</v>
      </c>
      <c r="R14" s="1" t="s">
        <v>83</v>
      </c>
      <c r="S14" s="1" t="s">
        <v>84</v>
      </c>
      <c r="T14" s="1" t="s">
        <v>85</v>
      </c>
    </row>
    <row r="15" spans="1:20" ht="26.25" x14ac:dyDescent="0.25">
      <c r="A15" s="2" t="s">
        <v>90</v>
      </c>
      <c r="B15" s="3" t="s">
        <v>91</v>
      </c>
      <c r="C15" s="15"/>
      <c r="D15" s="15" t="s">
        <v>0</v>
      </c>
      <c r="E15" s="15"/>
      <c r="F15" s="15" t="s">
        <v>546</v>
      </c>
      <c r="G15" s="15"/>
      <c r="H15" s="15" t="s">
        <v>710</v>
      </c>
      <c r="I15" s="6" t="s">
        <v>437</v>
      </c>
      <c r="J15" s="13" t="s">
        <v>58</v>
      </c>
      <c r="K15" s="1" t="s">
        <v>13</v>
      </c>
      <c r="L15" s="1" t="s">
        <v>36</v>
      </c>
      <c r="M15" s="1" t="s">
        <v>15</v>
      </c>
      <c r="N15" s="26"/>
      <c r="O15" s="26" t="s">
        <v>399</v>
      </c>
      <c r="P15" s="1" t="s">
        <v>12</v>
      </c>
      <c r="Q15" s="1" t="s">
        <v>26</v>
      </c>
      <c r="R15" s="1" t="s">
        <v>27</v>
      </c>
      <c r="S15" s="1" t="s">
        <v>88</v>
      </c>
      <c r="T15" s="1" t="s">
        <v>89</v>
      </c>
    </row>
    <row r="16" spans="1:20" ht="39" x14ac:dyDescent="0.25">
      <c r="A16" s="2" t="s">
        <v>95</v>
      </c>
      <c r="B16" s="3" t="s">
        <v>96</v>
      </c>
      <c r="C16" s="15" t="s">
        <v>544</v>
      </c>
      <c r="D16" s="15" t="s">
        <v>550</v>
      </c>
      <c r="E16" s="15" t="s">
        <v>560</v>
      </c>
      <c r="F16" s="15"/>
      <c r="G16" s="15"/>
      <c r="H16" s="15" t="s">
        <v>706</v>
      </c>
      <c r="I16" s="6" t="s">
        <v>438</v>
      </c>
      <c r="J16" s="13" t="s">
        <v>37</v>
      </c>
      <c r="K16" s="1" t="s">
        <v>40</v>
      </c>
      <c r="L16" s="1" t="s">
        <v>49</v>
      </c>
      <c r="M16" s="1" t="s">
        <v>31</v>
      </c>
      <c r="N16" s="26"/>
      <c r="O16" s="26"/>
      <c r="P16" s="1" t="s">
        <v>17</v>
      </c>
      <c r="Q16" s="1" t="s">
        <v>93</v>
      </c>
      <c r="R16" s="1" t="s">
        <v>46</v>
      </c>
      <c r="S16" s="1" t="s">
        <v>94</v>
      </c>
      <c r="T16" s="1" t="s">
        <v>48</v>
      </c>
    </row>
    <row r="17" spans="1:20" ht="26.25" x14ac:dyDescent="0.25">
      <c r="A17" s="2" t="s">
        <v>99</v>
      </c>
      <c r="B17" s="3" t="s">
        <v>100</v>
      </c>
      <c r="C17" s="15"/>
      <c r="D17" s="15" t="s">
        <v>0</v>
      </c>
      <c r="E17" s="15"/>
      <c r="F17" s="15" t="s">
        <v>545</v>
      </c>
      <c r="G17" s="15"/>
      <c r="H17" s="15" t="s">
        <v>701</v>
      </c>
      <c r="I17" s="6" t="s">
        <v>439</v>
      </c>
      <c r="J17" s="13" t="s">
        <v>16</v>
      </c>
      <c r="K17" s="1" t="s">
        <v>22</v>
      </c>
      <c r="L17" s="1" t="s">
        <v>23</v>
      </c>
      <c r="M17" s="1" t="s">
        <v>15</v>
      </c>
      <c r="N17" s="26"/>
      <c r="O17" s="26" t="s">
        <v>397</v>
      </c>
      <c r="P17" s="1" t="s">
        <v>17</v>
      </c>
      <c r="Q17" s="1" t="s">
        <v>18</v>
      </c>
      <c r="R17" s="1" t="s">
        <v>19</v>
      </c>
      <c r="S17" s="1" t="s">
        <v>97</v>
      </c>
      <c r="T17" s="1" t="s">
        <v>98</v>
      </c>
    </row>
    <row r="18" spans="1:20" ht="26.25" x14ac:dyDescent="0.25">
      <c r="A18" s="2" t="s">
        <v>103</v>
      </c>
      <c r="B18" s="3" t="s">
        <v>104</v>
      </c>
      <c r="C18" s="15" t="s">
        <v>556</v>
      </c>
      <c r="D18" s="15" t="s">
        <v>570</v>
      </c>
      <c r="E18" s="15"/>
      <c r="F18" s="15"/>
      <c r="G18" s="15"/>
      <c r="H18" s="15" t="s">
        <v>710</v>
      </c>
      <c r="I18" s="6" t="s">
        <v>440</v>
      </c>
      <c r="J18" s="13" t="s">
        <v>54</v>
      </c>
      <c r="K18" s="1" t="s">
        <v>40</v>
      </c>
      <c r="L18" s="1" t="s">
        <v>41</v>
      </c>
      <c r="M18" s="1" t="s">
        <v>15</v>
      </c>
      <c r="N18" s="26"/>
      <c r="O18" s="26"/>
      <c r="P18" s="1" t="s">
        <v>17</v>
      </c>
      <c r="Q18" s="1" t="s">
        <v>38</v>
      </c>
      <c r="R18" s="1" t="s">
        <v>39</v>
      </c>
      <c r="S18" s="1" t="s">
        <v>101</v>
      </c>
      <c r="T18" s="1" t="s">
        <v>102</v>
      </c>
    </row>
    <row r="19" spans="1:20" ht="26.25" x14ac:dyDescent="0.25">
      <c r="A19" s="2" t="s">
        <v>110</v>
      </c>
      <c r="B19" s="3" t="s">
        <v>111</v>
      </c>
      <c r="C19" s="15" t="s">
        <v>418</v>
      </c>
      <c r="D19" s="15" t="s">
        <v>609</v>
      </c>
      <c r="E19" s="15"/>
      <c r="F19" s="15"/>
      <c r="G19" s="15"/>
      <c r="H19" s="15" t="s">
        <v>701</v>
      </c>
      <c r="I19" s="6" t="s">
        <v>441</v>
      </c>
      <c r="J19" s="13" t="s">
        <v>16</v>
      </c>
      <c r="K19" s="1" t="s">
        <v>22</v>
      </c>
      <c r="L19" s="1" t="s">
        <v>23</v>
      </c>
      <c r="M19" s="1" t="s">
        <v>15</v>
      </c>
      <c r="N19" s="26"/>
      <c r="O19" s="26"/>
      <c r="P19" s="1" t="s">
        <v>17</v>
      </c>
      <c r="Q19" s="1" t="s">
        <v>18</v>
      </c>
      <c r="R19" s="1" t="s">
        <v>19</v>
      </c>
      <c r="S19" s="1" t="s">
        <v>92</v>
      </c>
      <c r="T19" s="1" t="s">
        <v>21</v>
      </c>
    </row>
    <row r="20" spans="1:20" ht="26.25" x14ac:dyDescent="0.25">
      <c r="A20" s="2" t="s">
        <v>117</v>
      </c>
      <c r="B20" s="3" t="s">
        <v>118</v>
      </c>
      <c r="C20" s="15" t="s">
        <v>418</v>
      </c>
      <c r="D20" s="15" t="s">
        <v>609</v>
      </c>
      <c r="E20" s="15" t="s">
        <v>609</v>
      </c>
      <c r="F20" s="15"/>
      <c r="G20" s="15"/>
      <c r="H20" s="15" t="s">
        <v>701</v>
      </c>
      <c r="I20" s="6" t="s">
        <v>442</v>
      </c>
      <c r="J20" s="13" t="s">
        <v>16</v>
      </c>
      <c r="K20" s="1" t="s">
        <v>22</v>
      </c>
      <c r="L20" s="1" t="s">
        <v>23</v>
      </c>
      <c r="M20" s="1" t="s">
        <v>15</v>
      </c>
      <c r="N20" s="26"/>
      <c r="O20" s="26"/>
      <c r="P20" s="1" t="s">
        <v>17</v>
      </c>
      <c r="Q20" s="1" t="s">
        <v>18</v>
      </c>
      <c r="R20" s="1" t="s">
        <v>19</v>
      </c>
      <c r="S20" s="1" t="s">
        <v>115</v>
      </c>
      <c r="T20" s="1" t="s">
        <v>116</v>
      </c>
    </row>
    <row r="21" spans="1:20" ht="26.25" x14ac:dyDescent="0.25">
      <c r="A21" s="2" t="s">
        <v>120</v>
      </c>
      <c r="B21" s="3" t="s">
        <v>121</v>
      </c>
      <c r="C21" s="15"/>
      <c r="D21" s="15" t="s">
        <v>547</v>
      </c>
      <c r="E21" s="15"/>
      <c r="F21" s="15" t="s">
        <v>0</v>
      </c>
      <c r="G21" s="15"/>
      <c r="H21" s="15" t="s">
        <v>708</v>
      </c>
      <c r="I21" s="6" t="s">
        <v>443</v>
      </c>
      <c r="J21" s="13" t="s">
        <v>32</v>
      </c>
      <c r="K21" s="1" t="s">
        <v>13</v>
      </c>
      <c r="L21" s="1" t="s">
        <v>108</v>
      </c>
      <c r="M21" s="1" t="s">
        <v>15</v>
      </c>
      <c r="N21" s="26"/>
      <c r="O21" s="26" t="s">
        <v>401</v>
      </c>
      <c r="P21" s="1" t="s">
        <v>12</v>
      </c>
      <c r="Q21" s="1" t="s">
        <v>26</v>
      </c>
      <c r="R21" s="1" t="s">
        <v>55</v>
      </c>
      <c r="S21" s="1" t="s">
        <v>106</v>
      </c>
      <c r="T21" s="1" t="s">
        <v>119</v>
      </c>
    </row>
    <row r="22" spans="1:20" ht="64.5" x14ac:dyDescent="0.25">
      <c r="A22" s="2" t="s">
        <v>589</v>
      </c>
      <c r="B22" s="3" t="s">
        <v>590</v>
      </c>
      <c r="C22" s="16" t="s">
        <v>588</v>
      </c>
      <c r="D22" s="15" t="s">
        <v>570</v>
      </c>
      <c r="E22" s="16" t="s">
        <v>566</v>
      </c>
      <c r="F22" s="15"/>
      <c r="G22" s="15"/>
      <c r="H22" s="15" t="s">
        <v>712</v>
      </c>
      <c r="I22" s="6" t="s">
        <v>619</v>
      </c>
      <c r="J22" s="13" t="s">
        <v>16</v>
      </c>
      <c r="K22" s="1" t="s">
        <v>22</v>
      </c>
      <c r="L22" s="1" t="s">
        <v>30</v>
      </c>
      <c r="M22" s="1" t="s">
        <v>31</v>
      </c>
      <c r="N22" s="26"/>
      <c r="O22" s="26"/>
      <c r="P22" s="1" t="s">
        <v>17</v>
      </c>
      <c r="Q22" s="1" t="s">
        <v>18</v>
      </c>
      <c r="R22" s="1" t="s">
        <v>28</v>
      </c>
      <c r="S22" s="1" t="s">
        <v>63</v>
      </c>
      <c r="T22" s="1" t="s">
        <v>188</v>
      </c>
    </row>
    <row r="23" spans="1:20" ht="26.25" x14ac:dyDescent="0.25">
      <c r="A23" s="2" t="s">
        <v>128</v>
      </c>
      <c r="B23" s="3" t="s">
        <v>129</v>
      </c>
      <c r="C23" s="15"/>
      <c r="D23" s="15" t="s">
        <v>546</v>
      </c>
      <c r="E23" s="15"/>
      <c r="F23" s="15"/>
      <c r="G23" s="15"/>
      <c r="H23" s="15" t="s">
        <v>710</v>
      </c>
      <c r="I23" s="6" t="s">
        <v>444</v>
      </c>
      <c r="J23" s="13" t="s">
        <v>16</v>
      </c>
      <c r="K23" s="1" t="s">
        <v>22</v>
      </c>
      <c r="L23" s="1" t="s">
        <v>23</v>
      </c>
      <c r="M23" s="1" t="s">
        <v>15</v>
      </c>
      <c r="N23" s="26"/>
      <c r="O23" s="26" t="s">
        <v>399</v>
      </c>
      <c r="P23" s="1" t="s">
        <v>17</v>
      </c>
      <c r="Q23" s="1" t="s">
        <v>18</v>
      </c>
      <c r="R23" s="1" t="s">
        <v>19</v>
      </c>
      <c r="S23" s="1" t="s">
        <v>42</v>
      </c>
      <c r="T23" s="1" t="s">
        <v>127</v>
      </c>
    </row>
    <row r="24" spans="1:20" ht="26.25" x14ac:dyDescent="0.25">
      <c r="A24" s="2" t="s">
        <v>130</v>
      </c>
      <c r="B24" s="3" t="s">
        <v>131</v>
      </c>
      <c r="C24" s="15"/>
      <c r="D24" s="15" t="s">
        <v>545</v>
      </c>
      <c r="E24" s="15" t="s">
        <v>0</v>
      </c>
      <c r="F24" s="15" t="s">
        <v>0</v>
      </c>
      <c r="G24" s="15"/>
      <c r="H24" s="15" t="s">
        <v>701</v>
      </c>
      <c r="I24" s="6" t="s">
        <v>445</v>
      </c>
      <c r="J24" s="13" t="s">
        <v>16</v>
      </c>
      <c r="K24" s="1" t="s">
        <v>22</v>
      </c>
      <c r="L24" s="1" t="s">
        <v>23</v>
      </c>
      <c r="M24" s="1" t="s">
        <v>15</v>
      </c>
      <c r="N24" s="26"/>
      <c r="O24" s="26" t="s">
        <v>397</v>
      </c>
      <c r="P24" s="1" t="s">
        <v>17</v>
      </c>
      <c r="Q24" s="1" t="s">
        <v>18</v>
      </c>
      <c r="R24" s="1" t="s">
        <v>19</v>
      </c>
      <c r="S24" s="1" t="s">
        <v>42</v>
      </c>
      <c r="T24" s="1" t="s">
        <v>43</v>
      </c>
    </row>
    <row r="25" spans="1:20" ht="26.25" x14ac:dyDescent="0.25">
      <c r="A25" s="2" t="s">
        <v>134</v>
      </c>
      <c r="B25" s="3" t="s">
        <v>135</v>
      </c>
      <c r="C25" s="15"/>
      <c r="D25" s="15" t="s">
        <v>546</v>
      </c>
      <c r="E25" s="15"/>
      <c r="F25" s="15" t="s">
        <v>0</v>
      </c>
      <c r="G25" s="15"/>
      <c r="H25" s="15" t="s">
        <v>710</v>
      </c>
      <c r="I25" s="6" t="s">
        <v>446</v>
      </c>
      <c r="J25" s="13" t="s">
        <v>16</v>
      </c>
      <c r="K25" s="1" t="s">
        <v>22</v>
      </c>
      <c r="L25" s="1" t="s">
        <v>23</v>
      </c>
      <c r="M25" s="1" t="s">
        <v>15</v>
      </c>
      <c r="N25" s="26"/>
      <c r="O25" s="26" t="s">
        <v>399</v>
      </c>
      <c r="P25" s="1" t="s">
        <v>17</v>
      </c>
      <c r="Q25" s="1" t="s">
        <v>18</v>
      </c>
      <c r="R25" s="1" t="s">
        <v>19</v>
      </c>
      <c r="S25" s="1" t="s">
        <v>20</v>
      </c>
      <c r="T25" s="1" t="s">
        <v>21</v>
      </c>
    </row>
    <row r="26" spans="1:20" ht="26.25" x14ac:dyDescent="0.25">
      <c r="A26" s="2" t="s">
        <v>137</v>
      </c>
      <c r="B26" s="3" t="s">
        <v>138</v>
      </c>
      <c r="C26" s="15"/>
      <c r="D26" s="15" t="s">
        <v>546</v>
      </c>
      <c r="E26" s="15"/>
      <c r="F26" s="15"/>
      <c r="G26" s="15"/>
      <c r="H26" s="15" t="s">
        <v>710</v>
      </c>
      <c r="I26" s="6" t="s">
        <v>447</v>
      </c>
      <c r="J26" s="13" t="s">
        <v>16</v>
      </c>
      <c r="K26" s="1" t="s">
        <v>22</v>
      </c>
      <c r="L26" s="1" t="s">
        <v>23</v>
      </c>
      <c r="M26" s="1" t="s">
        <v>15</v>
      </c>
      <c r="N26" s="26"/>
      <c r="O26" s="26" t="s">
        <v>399</v>
      </c>
      <c r="P26" s="1" t="s">
        <v>17</v>
      </c>
      <c r="Q26" s="1" t="s">
        <v>18</v>
      </c>
      <c r="R26" s="1" t="s">
        <v>19</v>
      </c>
      <c r="S26" s="1" t="s">
        <v>42</v>
      </c>
      <c r="T26" s="1" t="s">
        <v>136</v>
      </c>
    </row>
    <row r="27" spans="1:20" ht="26.25" x14ac:dyDescent="0.25">
      <c r="A27" s="2" t="s">
        <v>145</v>
      </c>
      <c r="B27" s="3" t="s">
        <v>146</v>
      </c>
      <c r="C27" s="15" t="s">
        <v>0</v>
      </c>
      <c r="D27" s="15" t="s">
        <v>548</v>
      </c>
      <c r="E27" s="15"/>
      <c r="F27" s="15" t="s">
        <v>0</v>
      </c>
      <c r="G27" s="15"/>
      <c r="H27" s="15" t="s">
        <v>705</v>
      </c>
      <c r="I27" s="6" t="s">
        <v>448</v>
      </c>
      <c r="J27" s="13" t="s">
        <v>32</v>
      </c>
      <c r="K27" s="1" t="s">
        <v>22</v>
      </c>
      <c r="L27" s="1" t="s">
        <v>141</v>
      </c>
      <c r="M27" s="1" t="s">
        <v>15</v>
      </c>
      <c r="N27" s="26"/>
      <c r="O27" s="26" t="s">
        <v>402</v>
      </c>
      <c r="P27" s="1" t="s">
        <v>17</v>
      </c>
      <c r="Q27" s="1" t="s">
        <v>18</v>
      </c>
      <c r="R27" s="1" t="s">
        <v>139</v>
      </c>
      <c r="S27" s="1" t="s">
        <v>143</v>
      </c>
      <c r="T27" s="1" t="s">
        <v>144</v>
      </c>
    </row>
    <row r="28" spans="1:20" ht="26.25" x14ac:dyDescent="0.25">
      <c r="A28" s="2" t="s">
        <v>150</v>
      </c>
      <c r="B28" s="3" t="s">
        <v>151</v>
      </c>
      <c r="C28" s="15" t="s">
        <v>554</v>
      </c>
      <c r="D28" s="15" t="s">
        <v>560</v>
      </c>
      <c r="E28" s="15"/>
      <c r="F28" s="15"/>
      <c r="G28" s="15"/>
      <c r="H28" s="15" t="s">
        <v>705</v>
      </c>
      <c r="I28" s="6" t="s">
        <v>449</v>
      </c>
      <c r="J28" s="13" t="s">
        <v>152</v>
      </c>
      <c r="K28" s="1" t="s">
        <v>40</v>
      </c>
      <c r="L28" s="1" t="s">
        <v>81</v>
      </c>
      <c r="M28" s="1" t="s">
        <v>31</v>
      </c>
      <c r="N28" s="26"/>
      <c r="O28" s="26"/>
      <c r="P28" s="1" t="s">
        <v>17</v>
      </c>
      <c r="Q28" s="1" t="s">
        <v>147</v>
      </c>
      <c r="R28" s="1" t="s">
        <v>80</v>
      </c>
      <c r="S28" s="1" t="s">
        <v>148</v>
      </c>
      <c r="T28" s="1" t="s">
        <v>149</v>
      </c>
    </row>
    <row r="29" spans="1:20" ht="26.25" x14ac:dyDescent="0.25">
      <c r="A29" s="2" t="s">
        <v>153</v>
      </c>
      <c r="B29" s="3" t="s">
        <v>154</v>
      </c>
      <c r="C29" s="15" t="s">
        <v>555</v>
      </c>
      <c r="D29" s="15" t="s">
        <v>576</v>
      </c>
      <c r="E29" s="15"/>
      <c r="F29" s="15"/>
      <c r="G29" s="15"/>
      <c r="H29" s="15" t="s">
        <v>708</v>
      </c>
      <c r="I29" s="6" t="s">
        <v>450</v>
      </c>
      <c r="J29" s="13" t="s">
        <v>37</v>
      </c>
      <c r="K29" s="1" t="s">
        <v>40</v>
      </c>
      <c r="L29" s="1" t="s">
        <v>81</v>
      </c>
      <c r="M29" s="1" t="s">
        <v>31</v>
      </c>
      <c r="N29" s="26"/>
      <c r="O29" s="26"/>
      <c r="P29" s="1" t="s">
        <v>17</v>
      </c>
      <c r="Q29" s="1" t="s">
        <v>147</v>
      </c>
      <c r="R29" s="1" t="s">
        <v>80</v>
      </c>
      <c r="S29" s="1" t="s">
        <v>148</v>
      </c>
      <c r="T29" s="1" t="s">
        <v>149</v>
      </c>
    </row>
    <row r="30" spans="1:20" ht="26.25" x14ac:dyDescent="0.25">
      <c r="A30" s="2" t="s">
        <v>156</v>
      </c>
      <c r="B30" s="3" t="s">
        <v>157</v>
      </c>
      <c r="C30" s="15" t="s">
        <v>556</v>
      </c>
      <c r="D30" s="15" t="s">
        <v>570</v>
      </c>
      <c r="E30" s="15"/>
      <c r="F30" s="15"/>
      <c r="G30" s="15"/>
      <c r="H30" s="15" t="s">
        <v>710</v>
      </c>
      <c r="I30" s="6" t="s">
        <v>451</v>
      </c>
      <c r="J30" s="13" t="s">
        <v>37</v>
      </c>
      <c r="K30" s="1" t="s">
        <v>22</v>
      </c>
      <c r="L30" s="1" t="s">
        <v>35</v>
      </c>
      <c r="M30" s="1" t="s">
        <v>15</v>
      </c>
      <c r="N30" s="26"/>
      <c r="O30" s="26"/>
      <c r="P30" s="1" t="s">
        <v>17</v>
      </c>
      <c r="Q30" s="1" t="s">
        <v>18</v>
      </c>
      <c r="R30" s="1" t="s">
        <v>78</v>
      </c>
      <c r="S30" s="1" t="s">
        <v>79</v>
      </c>
      <c r="T30" s="1" t="s">
        <v>155</v>
      </c>
    </row>
    <row r="31" spans="1:20" ht="51.75" x14ac:dyDescent="0.25">
      <c r="A31" s="2" t="s">
        <v>159</v>
      </c>
      <c r="B31" s="3" t="s">
        <v>160</v>
      </c>
      <c r="C31" s="15" t="s">
        <v>558</v>
      </c>
      <c r="D31" s="15" t="s">
        <v>571</v>
      </c>
      <c r="E31" s="15" t="s">
        <v>560</v>
      </c>
      <c r="F31" s="15"/>
      <c r="G31" s="15"/>
      <c r="H31" s="15" t="s">
        <v>707</v>
      </c>
      <c r="I31" s="6" t="s">
        <v>452</v>
      </c>
      <c r="J31" s="13" t="s">
        <v>32</v>
      </c>
      <c r="K31" s="1" t="s">
        <v>22</v>
      </c>
      <c r="L31" s="1" t="s">
        <v>35</v>
      </c>
      <c r="M31" s="1" t="s">
        <v>31</v>
      </c>
      <c r="N31" s="26"/>
      <c r="O31" s="26"/>
      <c r="P31" s="1" t="s">
        <v>17</v>
      </c>
      <c r="Q31" s="1" t="s">
        <v>18</v>
      </c>
      <c r="R31" s="1" t="s">
        <v>33</v>
      </c>
      <c r="S31" s="1" t="s">
        <v>59</v>
      </c>
      <c r="T31" s="1" t="s">
        <v>158</v>
      </c>
    </row>
    <row r="32" spans="1:20" ht="51.75" x14ac:dyDescent="0.25">
      <c r="A32" s="2" t="s">
        <v>162</v>
      </c>
      <c r="B32" s="3" t="s">
        <v>163</v>
      </c>
      <c r="C32" s="15" t="s">
        <v>555</v>
      </c>
      <c r="D32" s="15" t="s">
        <v>703</v>
      </c>
      <c r="E32" s="15"/>
      <c r="F32" s="15" t="s">
        <v>0</v>
      </c>
      <c r="G32" s="15"/>
      <c r="H32" s="15" t="s">
        <v>702</v>
      </c>
      <c r="I32" s="6" t="s">
        <v>453</v>
      </c>
      <c r="J32" s="13" t="s">
        <v>164</v>
      </c>
      <c r="K32" s="1" t="s">
        <v>40</v>
      </c>
      <c r="L32" s="1" t="s">
        <v>49</v>
      </c>
      <c r="M32" s="1" t="s">
        <v>31</v>
      </c>
      <c r="N32" s="27"/>
      <c r="O32" s="27" t="s">
        <v>400</v>
      </c>
      <c r="P32" s="1" t="s">
        <v>17</v>
      </c>
      <c r="Q32" s="1" t="s">
        <v>45</v>
      </c>
      <c r="R32" s="1" t="s">
        <v>46</v>
      </c>
      <c r="S32" s="1" t="s">
        <v>47</v>
      </c>
      <c r="T32" s="1" t="s">
        <v>161</v>
      </c>
    </row>
    <row r="33" spans="1:20" ht="51.75" x14ac:dyDescent="0.25">
      <c r="A33" s="2" t="s">
        <v>165</v>
      </c>
      <c r="B33" s="3" t="s">
        <v>166</v>
      </c>
      <c r="C33" s="15" t="s">
        <v>555</v>
      </c>
      <c r="D33" s="15" t="s">
        <v>567</v>
      </c>
      <c r="E33" s="15"/>
      <c r="F33" s="15" t="s">
        <v>0</v>
      </c>
      <c r="G33" s="15"/>
      <c r="H33" s="15" t="s">
        <v>707</v>
      </c>
      <c r="I33" s="6" t="s">
        <v>454</v>
      </c>
      <c r="J33" s="13" t="s">
        <v>167</v>
      </c>
      <c r="K33" s="1" t="s">
        <v>40</v>
      </c>
      <c r="L33" s="1" t="s">
        <v>49</v>
      </c>
      <c r="M33" s="1" t="s">
        <v>31</v>
      </c>
      <c r="N33" s="26"/>
      <c r="O33" s="26" t="s">
        <v>402</v>
      </c>
      <c r="P33" s="1" t="s">
        <v>17</v>
      </c>
      <c r="Q33" s="1" t="s">
        <v>45</v>
      </c>
      <c r="R33" s="1" t="s">
        <v>46</v>
      </c>
      <c r="S33" s="1" t="s">
        <v>47</v>
      </c>
      <c r="T33" s="1" t="s">
        <v>48</v>
      </c>
    </row>
    <row r="34" spans="1:20" ht="39" x14ac:dyDescent="0.25">
      <c r="A34" s="2" t="s">
        <v>169</v>
      </c>
      <c r="B34" s="3" t="s">
        <v>170</v>
      </c>
      <c r="C34" s="15" t="s">
        <v>418</v>
      </c>
      <c r="D34" s="15" t="s">
        <v>546</v>
      </c>
      <c r="E34" s="15"/>
      <c r="F34" s="15" t="s">
        <v>546</v>
      </c>
      <c r="G34" s="15"/>
      <c r="H34" s="15" t="s">
        <v>711</v>
      </c>
      <c r="I34" s="6" t="s">
        <v>455</v>
      </c>
      <c r="J34" s="13" t="s">
        <v>37</v>
      </c>
      <c r="K34" s="1" t="s">
        <v>22</v>
      </c>
      <c r="L34" s="1" t="s">
        <v>23</v>
      </c>
      <c r="M34" s="1" t="s">
        <v>15</v>
      </c>
      <c r="N34" s="26"/>
      <c r="O34" s="26" t="s">
        <v>399</v>
      </c>
      <c r="P34" s="1" t="s">
        <v>17</v>
      </c>
      <c r="Q34" s="1" t="s">
        <v>18</v>
      </c>
      <c r="R34" s="1" t="s">
        <v>19</v>
      </c>
      <c r="S34" s="1" t="s">
        <v>42</v>
      </c>
      <c r="T34" s="1" t="s">
        <v>168</v>
      </c>
    </row>
    <row r="35" spans="1:20" ht="26.25" x14ac:dyDescent="0.25">
      <c r="A35" s="2" t="s">
        <v>171</v>
      </c>
      <c r="B35" s="3" t="s">
        <v>172</v>
      </c>
      <c r="C35" s="15"/>
      <c r="D35" s="15" t="s">
        <v>546</v>
      </c>
      <c r="E35" s="15"/>
      <c r="F35" s="15"/>
      <c r="G35" s="15"/>
      <c r="H35" s="15" t="s">
        <v>710</v>
      </c>
      <c r="I35" s="6" t="s">
        <v>456</v>
      </c>
      <c r="J35" s="13" t="s">
        <v>16</v>
      </c>
      <c r="K35" s="1" t="s">
        <v>22</v>
      </c>
      <c r="L35" s="1" t="s">
        <v>23</v>
      </c>
      <c r="M35" s="1" t="s">
        <v>15</v>
      </c>
      <c r="N35" s="26"/>
      <c r="O35" s="26" t="s">
        <v>399</v>
      </c>
      <c r="P35" s="1" t="s">
        <v>17</v>
      </c>
      <c r="Q35" s="1" t="s">
        <v>18</v>
      </c>
      <c r="R35" s="1" t="s">
        <v>19</v>
      </c>
      <c r="S35" s="1" t="s">
        <v>42</v>
      </c>
      <c r="T35" s="1" t="s">
        <v>168</v>
      </c>
    </row>
    <row r="36" spans="1:20" ht="26.25" x14ac:dyDescent="0.25">
      <c r="A36" s="2" t="s">
        <v>603</v>
      </c>
      <c r="B36" s="3" t="s">
        <v>604</v>
      </c>
      <c r="C36" s="16" t="s">
        <v>559</v>
      </c>
      <c r="D36" s="16" t="s">
        <v>566</v>
      </c>
      <c r="E36" s="15"/>
      <c r="F36" s="15"/>
      <c r="G36" s="15"/>
      <c r="H36" s="15" t="s">
        <v>708</v>
      </c>
      <c r="I36" s="6" t="s">
        <v>620</v>
      </c>
      <c r="J36" s="13" t="s">
        <v>16</v>
      </c>
      <c r="K36" s="1" t="s">
        <v>22</v>
      </c>
      <c r="L36" s="1" t="s">
        <v>35</v>
      </c>
      <c r="M36" s="1" t="s">
        <v>15</v>
      </c>
      <c r="N36" s="26"/>
      <c r="O36" s="26"/>
      <c r="P36" s="1" t="s">
        <v>17</v>
      </c>
      <c r="Q36" s="1" t="s">
        <v>18</v>
      </c>
      <c r="R36" s="1" t="s">
        <v>33</v>
      </c>
      <c r="S36" s="1" t="s">
        <v>59</v>
      </c>
      <c r="T36" s="1" t="s">
        <v>73</v>
      </c>
    </row>
    <row r="37" spans="1:20" ht="26.25" x14ac:dyDescent="0.25">
      <c r="A37" s="2" t="s">
        <v>175</v>
      </c>
      <c r="B37" s="3" t="s">
        <v>176</v>
      </c>
      <c r="C37" s="15"/>
      <c r="D37" s="15" t="s">
        <v>546</v>
      </c>
      <c r="E37" s="15"/>
      <c r="F37" s="15"/>
      <c r="G37" s="15"/>
      <c r="H37" s="15" t="s">
        <v>710</v>
      </c>
      <c r="I37" s="6" t="s">
        <v>457</v>
      </c>
      <c r="J37" s="13" t="s">
        <v>44</v>
      </c>
      <c r="K37" s="1" t="s">
        <v>13</v>
      </c>
      <c r="L37" s="1" t="s">
        <v>36</v>
      </c>
      <c r="M37" s="1" t="s">
        <v>15</v>
      </c>
      <c r="N37" s="26"/>
      <c r="O37" s="26" t="s">
        <v>399</v>
      </c>
      <c r="P37" s="1" t="s">
        <v>12</v>
      </c>
      <c r="Q37" s="1" t="s">
        <v>26</v>
      </c>
      <c r="R37" s="1" t="s">
        <v>27</v>
      </c>
      <c r="S37" s="1" t="s">
        <v>173</v>
      </c>
      <c r="T37" s="1" t="s">
        <v>174</v>
      </c>
    </row>
    <row r="38" spans="1:20" ht="39" x14ac:dyDescent="0.25">
      <c r="A38" s="2" t="s">
        <v>177</v>
      </c>
      <c r="B38" s="3" t="s">
        <v>178</v>
      </c>
      <c r="C38" s="15" t="s">
        <v>556</v>
      </c>
      <c r="D38" s="15" t="s">
        <v>545</v>
      </c>
      <c r="E38" s="15"/>
      <c r="F38" s="15" t="s">
        <v>545</v>
      </c>
      <c r="G38" s="15"/>
      <c r="H38" s="15" t="s">
        <v>711</v>
      </c>
      <c r="I38" s="6" t="s">
        <v>458</v>
      </c>
      <c r="J38" s="13" t="s">
        <v>16</v>
      </c>
      <c r="K38" s="1" t="s">
        <v>22</v>
      </c>
      <c r="L38" s="1" t="s">
        <v>23</v>
      </c>
      <c r="M38" s="1" t="s">
        <v>15</v>
      </c>
      <c r="N38" s="26"/>
      <c r="O38" s="26" t="s">
        <v>397</v>
      </c>
      <c r="P38" s="1" t="s">
        <v>17</v>
      </c>
      <c r="Q38" s="1" t="s">
        <v>18</v>
      </c>
      <c r="R38" s="1" t="s">
        <v>19</v>
      </c>
      <c r="S38" s="1" t="s">
        <v>97</v>
      </c>
      <c r="T38" s="1" t="s">
        <v>98</v>
      </c>
    </row>
    <row r="39" spans="1:20" ht="26.25" x14ac:dyDescent="0.25">
      <c r="A39" s="2" t="s">
        <v>179</v>
      </c>
      <c r="B39" s="3" t="s">
        <v>180</v>
      </c>
      <c r="C39" s="15"/>
      <c r="D39" s="15" t="s">
        <v>0</v>
      </c>
      <c r="E39" s="15"/>
      <c r="F39" s="15"/>
      <c r="G39" s="15"/>
      <c r="H39" s="15" t="s">
        <v>701</v>
      </c>
      <c r="I39" s="6" t="s">
        <v>459</v>
      </c>
      <c r="J39" s="13" t="s">
        <v>16</v>
      </c>
      <c r="K39" s="1" t="s">
        <v>22</v>
      </c>
      <c r="L39" s="1" t="s">
        <v>23</v>
      </c>
      <c r="M39" s="1" t="s">
        <v>15</v>
      </c>
      <c r="N39" s="26"/>
      <c r="O39" s="26" t="s">
        <v>0</v>
      </c>
      <c r="P39" s="1" t="s">
        <v>17</v>
      </c>
      <c r="Q39" s="1" t="s">
        <v>18</v>
      </c>
      <c r="R39" s="1" t="s">
        <v>19</v>
      </c>
      <c r="S39" s="1" t="s">
        <v>97</v>
      </c>
      <c r="T39" s="1" t="s">
        <v>98</v>
      </c>
    </row>
    <row r="40" spans="1:20" ht="26.25" x14ac:dyDescent="0.25">
      <c r="A40" s="2" t="s">
        <v>181</v>
      </c>
      <c r="B40" s="3" t="s">
        <v>182</v>
      </c>
      <c r="C40" s="15" t="s">
        <v>552</v>
      </c>
      <c r="D40" s="15" t="s">
        <v>553</v>
      </c>
      <c r="E40" s="15" t="s">
        <v>553</v>
      </c>
      <c r="F40" s="15"/>
      <c r="G40" s="15"/>
      <c r="H40" s="15" t="s">
        <v>704</v>
      </c>
      <c r="I40" s="6" t="s">
        <v>460</v>
      </c>
      <c r="J40" s="13" t="s">
        <v>16</v>
      </c>
      <c r="K40" s="1" t="s">
        <v>40</v>
      </c>
      <c r="L40" s="1" t="s">
        <v>49</v>
      </c>
      <c r="M40" s="1" t="s">
        <v>31</v>
      </c>
      <c r="N40" s="26"/>
      <c r="O40" s="26"/>
      <c r="P40" s="1" t="s">
        <v>17</v>
      </c>
      <c r="Q40" s="1" t="s">
        <v>45</v>
      </c>
      <c r="R40" s="1" t="s">
        <v>46</v>
      </c>
      <c r="S40" s="1" t="s">
        <v>47</v>
      </c>
      <c r="T40" s="1" t="s">
        <v>48</v>
      </c>
    </row>
    <row r="41" spans="1:20" ht="26.25" x14ac:dyDescent="0.25">
      <c r="A41" s="2" t="s">
        <v>621</v>
      </c>
      <c r="B41" s="3" t="s">
        <v>183</v>
      </c>
      <c r="C41" s="15" t="s">
        <v>554</v>
      </c>
      <c r="D41" s="15"/>
      <c r="E41" s="15" t="s">
        <v>561</v>
      </c>
      <c r="F41" s="15"/>
      <c r="G41" s="15"/>
      <c r="H41" s="15" t="s">
        <v>705</v>
      </c>
      <c r="I41" s="6" t="s">
        <v>622</v>
      </c>
      <c r="J41" s="13" t="s">
        <v>16</v>
      </c>
      <c r="K41" s="1" t="s">
        <v>40</v>
      </c>
      <c r="L41" s="1" t="s">
        <v>49</v>
      </c>
      <c r="M41" s="1" t="s">
        <v>31</v>
      </c>
      <c r="N41" s="26"/>
      <c r="O41" s="26"/>
      <c r="P41" s="1" t="s">
        <v>17</v>
      </c>
      <c r="Q41" s="1" t="s">
        <v>45</v>
      </c>
      <c r="R41" s="1" t="s">
        <v>46</v>
      </c>
      <c r="S41" s="1" t="s">
        <v>47</v>
      </c>
      <c r="T41" s="1" t="s">
        <v>48</v>
      </c>
    </row>
    <row r="42" spans="1:20" ht="26.25" x14ac:dyDescent="0.25">
      <c r="A42" s="2" t="s">
        <v>184</v>
      </c>
      <c r="B42" s="3" t="s">
        <v>185</v>
      </c>
      <c r="C42" s="15"/>
      <c r="D42" s="15" t="s">
        <v>545</v>
      </c>
      <c r="E42" s="15"/>
      <c r="F42" s="15"/>
      <c r="G42" s="15"/>
      <c r="H42" s="15" t="s">
        <v>701</v>
      </c>
      <c r="I42" s="6" t="s">
        <v>461</v>
      </c>
      <c r="J42" s="13" t="s">
        <v>16</v>
      </c>
      <c r="K42" s="1" t="s">
        <v>22</v>
      </c>
      <c r="L42" s="1" t="s">
        <v>23</v>
      </c>
      <c r="M42" s="1" t="s">
        <v>15</v>
      </c>
      <c r="N42" s="26"/>
      <c r="O42" s="26" t="s">
        <v>397</v>
      </c>
      <c r="P42" s="1" t="s">
        <v>17</v>
      </c>
      <c r="Q42" s="1" t="s">
        <v>18</v>
      </c>
      <c r="R42" s="1" t="s">
        <v>19</v>
      </c>
      <c r="S42" s="1" t="s">
        <v>42</v>
      </c>
      <c r="T42" s="1" t="s">
        <v>142</v>
      </c>
    </row>
    <row r="43" spans="1:20" ht="39" x14ac:dyDescent="0.25">
      <c r="A43" s="2" t="s">
        <v>186</v>
      </c>
      <c r="B43" s="3" t="s">
        <v>187</v>
      </c>
      <c r="C43" s="15" t="s">
        <v>557</v>
      </c>
      <c r="D43" s="15" t="s">
        <v>609</v>
      </c>
      <c r="E43" s="15" t="s">
        <v>570</v>
      </c>
      <c r="F43" s="15"/>
      <c r="G43" s="15"/>
      <c r="H43" s="15" t="s">
        <v>711</v>
      </c>
      <c r="I43" s="6" t="s">
        <v>462</v>
      </c>
      <c r="J43" s="13" t="s">
        <v>16</v>
      </c>
      <c r="K43" s="1" t="s">
        <v>22</v>
      </c>
      <c r="L43" s="1" t="s">
        <v>23</v>
      </c>
      <c r="M43" s="1" t="s">
        <v>15</v>
      </c>
      <c r="N43" s="26"/>
      <c r="O43" s="26"/>
      <c r="P43" s="1" t="s">
        <v>17</v>
      </c>
      <c r="Q43" s="1" t="s">
        <v>18</v>
      </c>
      <c r="R43" s="1" t="s">
        <v>19</v>
      </c>
      <c r="S43" s="1" t="s">
        <v>42</v>
      </c>
      <c r="T43" s="1" t="s">
        <v>142</v>
      </c>
    </row>
    <row r="44" spans="1:20" ht="26.25" x14ac:dyDescent="0.25">
      <c r="A44" s="2" t="s">
        <v>189</v>
      </c>
      <c r="B44" s="3" t="s">
        <v>190</v>
      </c>
      <c r="C44" s="15"/>
      <c r="D44" s="15" t="s">
        <v>549</v>
      </c>
      <c r="E44" s="15"/>
      <c r="F44" s="15"/>
      <c r="G44" s="15"/>
      <c r="H44" s="15" t="s">
        <v>704</v>
      </c>
      <c r="I44" s="6" t="s">
        <v>463</v>
      </c>
      <c r="J44" s="13" t="s">
        <v>191</v>
      </c>
      <c r="K44" s="1" t="s">
        <v>40</v>
      </c>
      <c r="L44" s="1" t="s">
        <v>49</v>
      </c>
      <c r="M44" s="1" t="s">
        <v>31</v>
      </c>
      <c r="N44" s="26"/>
      <c r="O44" s="26" t="s">
        <v>400</v>
      </c>
      <c r="P44" s="1" t="s">
        <v>17</v>
      </c>
      <c r="Q44" s="1" t="s">
        <v>45</v>
      </c>
      <c r="R44" s="1" t="s">
        <v>46</v>
      </c>
      <c r="S44" s="1" t="s">
        <v>47</v>
      </c>
      <c r="T44" s="1" t="s">
        <v>48</v>
      </c>
    </row>
    <row r="45" spans="1:20" ht="39" x14ac:dyDescent="0.25">
      <c r="A45" s="2" t="s">
        <v>192</v>
      </c>
      <c r="B45" s="3" t="s">
        <v>193</v>
      </c>
      <c r="C45" s="15" t="s">
        <v>554</v>
      </c>
      <c r="D45" s="15" t="s">
        <v>568</v>
      </c>
      <c r="E45" s="15"/>
      <c r="F45" s="15" t="s">
        <v>0</v>
      </c>
      <c r="G45" s="15"/>
      <c r="H45" s="15" t="s">
        <v>706</v>
      </c>
      <c r="I45" s="6" t="s">
        <v>464</v>
      </c>
      <c r="J45" s="13" t="s">
        <v>44</v>
      </c>
      <c r="K45" s="1" t="s">
        <v>40</v>
      </c>
      <c r="L45" s="1" t="s">
        <v>49</v>
      </c>
      <c r="M45" s="1" t="s">
        <v>31</v>
      </c>
      <c r="N45" s="26"/>
      <c r="O45" s="26" t="s">
        <v>400</v>
      </c>
      <c r="P45" s="1" t="s">
        <v>17</v>
      </c>
      <c r="Q45" s="1" t="s">
        <v>45</v>
      </c>
      <c r="R45" s="1" t="s">
        <v>46</v>
      </c>
      <c r="S45" s="1" t="s">
        <v>47</v>
      </c>
      <c r="T45" s="1" t="s">
        <v>48</v>
      </c>
    </row>
    <row r="46" spans="1:20" ht="26.25" x14ac:dyDescent="0.25">
      <c r="A46" s="2" t="s">
        <v>395</v>
      </c>
      <c r="B46" s="5" t="s">
        <v>396</v>
      </c>
      <c r="C46" s="15" t="s">
        <v>554</v>
      </c>
      <c r="D46" s="15"/>
      <c r="E46" s="15" t="s">
        <v>560</v>
      </c>
      <c r="F46" s="15"/>
      <c r="G46" s="15"/>
      <c r="H46" s="15" t="s">
        <v>705</v>
      </c>
      <c r="I46" s="6" t="s">
        <v>408</v>
      </c>
      <c r="J46" s="14" t="s">
        <v>16</v>
      </c>
      <c r="K46" s="1" t="s">
        <v>22</v>
      </c>
      <c r="L46" s="1" t="s">
        <v>30</v>
      </c>
      <c r="M46" s="1" t="s">
        <v>31</v>
      </c>
      <c r="N46" s="26"/>
      <c r="O46" s="26"/>
      <c r="P46" s="1" t="s">
        <v>17</v>
      </c>
      <c r="Q46" s="1" t="s">
        <v>18</v>
      </c>
      <c r="R46" s="1" t="s">
        <v>28</v>
      </c>
      <c r="S46" s="1" t="s">
        <v>63</v>
      </c>
      <c r="T46" s="1" t="s">
        <v>64</v>
      </c>
    </row>
    <row r="47" spans="1:20" ht="26.25" x14ac:dyDescent="0.25">
      <c r="A47" s="2" t="s">
        <v>194</v>
      </c>
      <c r="B47" s="3" t="s">
        <v>195</v>
      </c>
      <c r="C47" s="15"/>
      <c r="D47" s="15" t="s">
        <v>546</v>
      </c>
      <c r="E47" s="15"/>
      <c r="F47" s="15"/>
      <c r="G47" s="15"/>
      <c r="H47" s="15" t="s">
        <v>710</v>
      </c>
      <c r="I47" s="6" t="s">
        <v>465</v>
      </c>
      <c r="J47" s="13" t="s">
        <v>58</v>
      </c>
      <c r="K47" s="1" t="s">
        <v>22</v>
      </c>
      <c r="L47" s="1" t="s">
        <v>30</v>
      </c>
      <c r="M47" s="1" t="s">
        <v>31</v>
      </c>
      <c r="N47" s="26"/>
      <c r="O47" s="26" t="s">
        <v>399</v>
      </c>
      <c r="P47" s="1" t="s">
        <v>17</v>
      </c>
      <c r="Q47" s="1" t="s">
        <v>18</v>
      </c>
      <c r="R47" s="1" t="s">
        <v>28</v>
      </c>
      <c r="S47" s="1" t="s">
        <v>63</v>
      </c>
      <c r="T47" s="1" t="s">
        <v>64</v>
      </c>
    </row>
    <row r="48" spans="1:20" ht="26.25" x14ac:dyDescent="0.25">
      <c r="A48" s="2" t="s">
        <v>197</v>
      </c>
      <c r="B48" s="3" t="s">
        <v>198</v>
      </c>
      <c r="C48" s="15"/>
      <c r="D48" s="15" t="s">
        <v>0</v>
      </c>
      <c r="E48" s="15"/>
      <c r="F48" s="15" t="s">
        <v>546</v>
      </c>
      <c r="G48" s="15"/>
      <c r="H48" s="15" t="s">
        <v>710</v>
      </c>
      <c r="I48" s="6" t="s">
        <v>466</v>
      </c>
      <c r="J48" s="13" t="s">
        <v>37</v>
      </c>
      <c r="K48" s="1" t="s">
        <v>22</v>
      </c>
      <c r="L48" s="1" t="s">
        <v>23</v>
      </c>
      <c r="M48" s="1" t="s">
        <v>15</v>
      </c>
      <c r="N48" s="26"/>
      <c r="O48" s="26" t="s">
        <v>399</v>
      </c>
      <c r="P48" s="1" t="s">
        <v>17</v>
      </c>
      <c r="Q48" s="1" t="s">
        <v>18</v>
      </c>
      <c r="R48" s="1" t="s">
        <v>19</v>
      </c>
      <c r="S48" s="1" t="s">
        <v>20</v>
      </c>
      <c r="T48" s="1" t="s">
        <v>196</v>
      </c>
    </row>
    <row r="49" spans="1:20" ht="26.25" x14ac:dyDescent="0.25">
      <c r="A49" s="2" t="s">
        <v>199</v>
      </c>
      <c r="B49" s="3" t="s">
        <v>200</v>
      </c>
      <c r="C49" s="15" t="s">
        <v>556</v>
      </c>
      <c r="D49" s="15" t="s">
        <v>570</v>
      </c>
      <c r="E49" s="15"/>
      <c r="F49" s="15"/>
      <c r="G49" s="15"/>
      <c r="H49" s="15" t="s">
        <v>710</v>
      </c>
      <c r="I49" s="6" t="s">
        <v>467</v>
      </c>
      <c r="J49" s="13" t="s">
        <v>16</v>
      </c>
      <c r="K49" s="1" t="s">
        <v>22</v>
      </c>
      <c r="L49" s="1" t="s">
        <v>35</v>
      </c>
      <c r="M49" s="1" t="s">
        <v>15</v>
      </c>
      <c r="N49" s="26"/>
      <c r="O49" s="26"/>
      <c r="P49" s="1" t="s">
        <v>17</v>
      </c>
      <c r="Q49" s="1" t="s">
        <v>18</v>
      </c>
      <c r="R49" s="1" t="s">
        <v>78</v>
      </c>
      <c r="S49" s="1" t="s">
        <v>79</v>
      </c>
      <c r="T49" s="1" t="s">
        <v>126</v>
      </c>
    </row>
    <row r="50" spans="1:20" ht="26.25" x14ac:dyDescent="0.25">
      <c r="A50" s="2" t="s">
        <v>203</v>
      </c>
      <c r="B50" s="3" t="s">
        <v>204</v>
      </c>
      <c r="C50" s="15"/>
      <c r="D50" s="15" t="s">
        <v>545</v>
      </c>
      <c r="E50" s="15"/>
      <c r="F50" s="15"/>
      <c r="G50" s="15"/>
      <c r="H50" s="15" t="s">
        <v>701</v>
      </c>
      <c r="I50" s="6" t="s">
        <v>468</v>
      </c>
      <c r="J50" s="13" t="s">
        <v>16</v>
      </c>
      <c r="K50" s="1" t="s">
        <v>22</v>
      </c>
      <c r="L50" s="1" t="s">
        <v>23</v>
      </c>
      <c r="M50" s="1" t="s">
        <v>15</v>
      </c>
      <c r="N50" s="26"/>
      <c r="O50" s="26" t="s">
        <v>397</v>
      </c>
      <c r="P50" s="1" t="s">
        <v>17</v>
      </c>
      <c r="Q50" s="1" t="s">
        <v>18</v>
      </c>
      <c r="R50" s="1" t="s">
        <v>19</v>
      </c>
      <c r="S50" s="1" t="s">
        <v>201</v>
      </c>
      <c r="T50" s="1" t="s">
        <v>202</v>
      </c>
    </row>
    <row r="51" spans="1:20" ht="51.75" x14ac:dyDescent="0.25">
      <c r="A51" s="2" t="s">
        <v>205</v>
      </c>
      <c r="B51" s="3" t="s">
        <v>206</v>
      </c>
      <c r="C51" s="15" t="s">
        <v>558</v>
      </c>
      <c r="D51" s="15" t="s">
        <v>569</v>
      </c>
      <c r="E51" s="15" t="s">
        <v>562</v>
      </c>
      <c r="F51" s="15"/>
      <c r="G51" s="15"/>
      <c r="H51" s="15" t="s">
        <v>707</v>
      </c>
      <c r="I51" s="6" t="s">
        <v>469</v>
      </c>
      <c r="J51" s="13" t="s">
        <v>152</v>
      </c>
      <c r="K51" s="1" t="s">
        <v>40</v>
      </c>
      <c r="L51" s="1" t="s">
        <v>49</v>
      </c>
      <c r="M51" s="1" t="s">
        <v>31</v>
      </c>
      <c r="N51" s="26"/>
      <c r="O51" s="26"/>
      <c r="P51" s="1" t="s">
        <v>17</v>
      </c>
      <c r="Q51" s="1" t="s">
        <v>45</v>
      </c>
      <c r="R51" s="1" t="s">
        <v>46</v>
      </c>
      <c r="S51" s="1" t="s">
        <v>47</v>
      </c>
      <c r="T51" s="1" t="s">
        <v>48</v>
      </c>
    </row>
    <row r="52" spans="1:20" ht="26.25" x14ac:dyDescent="0.25">
      <c r="A52" s="2" t="s">
        <v>207</v>
      </c>
      <c r="B52" s="3" t="s">
        <v>208</v>
      </c>
      <c r="C52" s="15"/>
      <c r="D52" s="15" t="s">
        <v>548</v>
      </c>
      <c r="E52" s="15"/>
      <c r="F52" s="15" t="s">
        <v>0</v>
      </c>
      <c r="G52" s="15"/>
      <c r="H52" s="15" t="s">
        <v>705</v>
      </c>
      <c r="I52" s="6" t="s">
        <v>470</v>
      </c>
      <c r="J52" s="13" t="s">
        <v>44</v>
      </c>
      <c r="K52" s="1" t="s">
        <v>40</v>
      </c>
      <c r="L52" s="1" t="s">
        <v>49</v>
      </c>
      <c r="M52" s="1" t="s">
        <v>31</v>
      </c>
      <c r="N52" s="26"/>
      <c r="O52" s="26" t="s">
        <v>402</v>
      </c>
      <c r="P52" s="1" t="s">
        <v>17</v>
      </c>
      <c r="Q52" s="1" t="s">
        <v>45</v>
      </c>
      <c r="R52" s="1" t="s">
        <v>46</v>
      </c>
      <c r="S52" s="1" t="s">
        <v>47</v>
      </c>
      <c r="T52" s="1" t="s">
        <v>48</v>
      </c>
    </row>
    <row r="53" spans="1:20" ht="26.25" x14ac:dyDescent="0.25">
      <c r="A53" s="2" t="s">
        <v>387</v>
      </c>
      <c r="B53" s="3" t="s">
        <v>388</v>
      </c>
      <c r="C53" s="15" t="s">
        <v>418</v>
      </c>
      <c r="D53" s="15" t="s">
        <v>546</v>
      </c>
      <c r="E53" s="15" t="s">
        <v>609</v>
      </c>
      <c r="F53" s="15"/>
      <c r="G53" s="15"/>
      <c r="H53" s="15" t="s">
        <v>710</v>
      </c>
      <c r="I53" s="6" t="s">
        <v>404</v>
      </c>
      <c r="J53" s="13" t="s">
        <v>16</v>
      </c>
      <c r="K53" s="1" t="s">
        <v>22</v>
      </c>
      <c r="L53" s="1" t="s">
        <v>23</v>
      </c>
      <c r="M53" s="1" t="s">
        <v>15</v>
      </c>
      <c r="N53" s="26"/>
      <c r="O53" s="26" t="s">
        <v>399</v>
      </c>
      <c r="P53" s="1" t="s">
        <v>17</v>
      </c>
      <c r="Q53" s="1" t="s">
        <v>18</v>
      </c>
      <c r="R53" s="1" t="s">
        <v>19</v>
      </c>
      <c r="S53" s="1" t="s">
        <v>201</v>
      </c>
      <c r="T53" s="1" t="s">
        <v>202</v>
      </c>
    </row>
    <row r="54" spans="1:20" ht="26.25" x14ac:dyDescent="0.25">
      <c r="A54" s="2" t="s">
        <v>577</v>
      </c>
      <c r="B54" s="3" t="s">
        <v>578</v>
      </c>
      <c r="C54" s="16" t="s">
        <v>559</v>
      </c>
      <c r="D54" s="16" t="s">
        <v>566</v>
      </c>
      <c r="E54" s="15"/>
      <c r="F54" s="15"/>
      <c r="G54" s="15"/>
      <c r="H54" s="15" t="s">
        <v>708</v>
      </c>
      <c r="I54" s="18" t="s">
        <v>618</v>
      </c>
      <c r="J54" s="13" t="s">
        <v>109</v>
      </c>
      <c r="K54" s="1" t="s">
        <v>40</v>
      </c>
      <c r="L54" s="1" t="s">
        <v>81</v>
      </c>
      <c r="M54" s="1" t="s">
        <v>31</v>
      </c>
      <c r="N54" s="26"/>
      <c r="O54" s="26"/>
      <c r="P54" s="1" t="s">
        <v>17</v>
      </c>
      <c r="Q54" s="1" t="s">
        <v>147</v>
      </c>
      <c r="R54" s="1" t="s">
        <v>80</v>
      </c>
      <c r="S54" s="1" t="s">
        <v>148</v>
      </c>
      <c r="T54" s="1" t="s">
        <v>617</v>
      </c>
    </row>
    <row r="55" spans="1:20" ht="26.25" x14ac:dyDescent="0.25">
      <c r="A55" s="2" t="s">
        <v>210</v>
      </c>
      <c r="B55" s="3" t="s">
        <v>211</v>
      </c>
      <c r="C55" s="15" t="s">
        <v>556</v>
      </c>
      <c r="D55" s="15" t="s">
        <v>546</v>
      </c>
      <c r="E55" s="15"/>
      <c r="F55" s="15" t="s">
        <v>546</v>
      </c>
      <c r="G55" s="15"/>
      <c r="H55" s="15" t="s">
        <v>710</v>
      </c>
      <c r="I55" s="6" t="s">
        <v>471</v>
      </c>
      <c r="J55" s="13" t="s">
        <v>16</v>
      </c>
      <c r="K55" s="1" t="s">
        <v>22</v>
      </c>
      <c r="L55" s="1" t="s">
        <v>35</v>
      </c>
      <c r="M55" s="1" t="s">
        <v>15</v>
      </c>
      <c r="N55" s="26"/>
      <c r="O55" s="26" t="s">
        <v>399</v>
      </c>
      <c r="P55" s="1" t="s">
        <v>17</v>
      </c>
      <c r="Q55" s="1" t="s">
        <v>18</v>
      </c>
      <c r="R55" s="1" t="s">
        <v>33</v>
      </c>
      <c r="S55" s="1" t="s">
        <v>34</v>
      </c>
      <c r="T55" s="1" t="s">
        <v>209</v>
      </c>
    </row>
    <row r="56" spans="1:20" ht="26.25" x14ac:dyDescent="0.25">
      <c r="A56" s="2" t="s">
        <v>214</v>
      </c>
      <c r="B56" s="3" t="s">
        <v>215</v>
      </c>
      <c r="C56" s="15"/>
      <c r="D56" s="15" t="s">
        <v>546</v>
      </c>
      <c r="E56" s="15"/>
      <c r="F56" s="15"/>
      <c r="G56" s="15"/>
      <c r="H56" s="15" t="s">
        <v>710</v>
      </c>
      <c r="I56" s="6" t="s">
        <v>472</v>
      </c>
      <c r="J56" s="13" t="s">
        <v>216</v>
      </c>
      <c r="K56" s="1" t="s">
        <v>13</v>
      </c>
      <c r="L56" s="1" t="s">
        <v>108</v>
      </c>
      <c r="M56" s="1" t="s">
        <v>15</v>
      </c>
      <c r="N56" s="26"/>
      <c r="O56" s="26" t="s">
        <v>399</v>
      </c>
      <c r="P56" s="1" t="s">
        <v>12</v>
      </c>
      <c r="Q56" s="1" t="s">
        <v>26</v>
      </c>
      <c r="R56" s="1" t="s">
        <v>55</v>
      </c>
      <c r="S56" s="1" t="s">
        <v>106</v>
      </c>
      <c r="T56" s="1" t="s">
        <v>107</v>
      </c>
    </row>
    <row r="57" spans="1:20" ht="26.25" x14ac:dyDescent="0.25">
      <c r="A57" s="2" t="s">
        <v>217</v>
      </c>
      <c r="B57" s="3" t="s">
        <v>218</v>
      </c>
      <c r="C57" s="15"/>
      <c r="D57" s="15" t="s">
        <v>546</v>
      </c>
      <c r="E57" s="15" t="s">
        <v>0</v>
      </c>
      <c r="F57" s="15" t="s">
        <v>0</v>
      </c>
      <c r="G57" s="15"/>
      <c r="H57" s="15" t="s">
        <v>710</v>
      </c>
      <c r="I57" s="6" t="s">
        <v>473</v>
      </c>
      <c r="J57" s="13" t="s">
        <v>16</v>
      </c>
      <c r="K57" s="1" t="s">
        <v>22</v>
      </c>
      <c r="L57" s="1" t="s">
        <v>23</v>
      </c>
      <c r="M57" s="1" t="s">
        <v>15</v>
      </c>
      <c r="N57" s="26"/>
      <c r="O57" s="26" t="s">
        <v>399</v>
      </c>
      <c r="P57" s="1" t="s">
        <v>17</v>
      </c>
      <c r="Q57" s="1" t="s">
        <v>18</v>
      </c>
      <c r="R57" s="1" t="s">
        <v>19</v>
      </c>
      <c r="S57" s="1" t="s">
        <v>92</v>
      </c>
      <c r="T57" s="1" t="s">
        <v>21</v>
      </c>
    </row>
    <row r="58" spans="1:20" ht="26.25" x14ac:dyDescent="0.25">
      <c r="A58" s="2" t="s">
        <v>219</v>
      </c>
      <c r="B58" s="3" t="s">
        <v>220</v>
      </c>
      <c r="C58" s="15" t="s">
        <v>418</v>
      </c>
      <c r="D58" s="15" t="s">
        <v>609</v>
      </c>
      <c r="E58" s="15"/>
      <c r="F58" s="15"/>
      <c r="G58" s="15"/>
      <c r="H58" s="15" t="s">
        <v>701</v>
      </c>
      <c r="I58" s="6" t="s">
        <v>474</v>
      </c>
      <c r="J58" s="13" t="s">
        <v>16</v>
      </c>
      <c r="K58" s="1" t="s">
        <v>22</v>
      </c>
      <c r="L58" s="1" t="s">
        <v>23</v>
      </c>
      <c r="M58" s="1" t="s">
        <v>15</v>
      </c>
      <c r="N58" s="26"/>
      <c r="O58" s="26"/>
      <c r="P58" s="1" t="s">
        <v>17</v>
      </c>
      <c r="Q58" s="1" t="s">
        <v>18</v>
      </c>
      <c r="R58" s="1" t="s">
        <v>19</v>
      </c>
      <c r="S58" s="1" t="s">
        <v>42</v>
      </c>
      <c r="T58" s="1" t="s">
        <v>168</v>
      </c>
    </row>
    <row r="59" spans="1:20" ht="26.25" x14ac:dyDescent="0.25">
      <c r="A59" s="2" t="s">
        <v>221</v>
      </c>
      <c r="B59" s="3" t="s">
        <v>222</v>
      </c>
      <c r="C59" s="15" t="s">
        <v>555</v>
      </c>
      <c r="D59" s="15"/>
      <c r="E59" s="15" t="s">
        <v>562</v>
      </c>
      <c r="F59" s="15"/>
      <c r="G59" s="15"/>
      <c r="H59" s="15" t="s">
        <v>708</v>
      </c>
      <c r="I59" s="6" t="s">
        <v>475</v>
      </c>
      <c r="J59" s="13" t="s">
        <v>16</v>
      </c>
      <c r="K59" s="1" t="s">
        <v>22</v>
      </c>
      <c r="L59" s="1" t="s">
        <v>35</v>
      </c>
      <c r="M59" s="1" t="s">
        <v>15</v>
      </c>
      <c r="N59" s="26"/>
      <c r="O59" s="26"/>
      <c r="P59" s="1" t="s">
        <v>17</v>
      </c>
      <c r="Q59" s="1" t="s">
        <v>18</v>
      </c>
      <c r="R59" s="1" t="s">
        <v>33</v>
      </c>
      <c r="S59" s="1" t="s">
        <v>59</v>
      </c>
      <c r="T59" s="1" t="s">
        <v>73</v>
      </c>
    </row>
    <row r="60" spans="1:20" ht="26.25" x14ac:dyDescent="0.25">
      <c r="A60" s="2" t="s">
        <v>605</v>
      </c>
      <c r="B60" s="3" t="s">
        <v>606</v>
      </c>
      <c r="C60" s="16" t="s">
        <v>559</v>
      </c>
      <c r="D60" s="15"/>
      <c r="E60" s="15" t="s">
        <v>0</v>
      </c>
      <c r="F60" s="15"/>
      <c r="G60" s="15"/>
      <c r="H60" s="15" t="s">
        <v>708</v>
      </c>
      <c r="I60" s="6" t="s">
        <v>624</v>
      </c>
      <c r="J60" s="13" t="s">
        <v>16</v>
      </c>
      <c r="K60" s="1" t="s">
        <v>22</v>
      </c>
      <c r="L60" s="1" t="s">
        <v>35</v>
      </c>
      <c r="M60" s="1" t="s">
        <v>15</v>
      </c>
      <c r="N60" s="26"/>
      <c r="O60" s="26"/>
      <c r="P60" s="1" t="s">
        <v>17</v>
      </c>
      <c r="Q60" s="1" t="s">
        <v>18</v>
      </c>
      <c r="R60" s="1" t="s">
        <v>33</v>
      </c>
      <c r="S60" s="1" t="s">
        <v>34</v>
      </c>
      <c r="T60" s="1" t="s">
        <v>623</v>
      </c>
    </row>
    <row r="61" spans="1:20" ht="26.25" x14ac:dyDescent="0.25">
      <c r="A61" s="2" t="s">
        <v>223</v>
      </c>
      <c r="B61" s="3" t="s">
        <v>224</v>
      </c>
      <c r="C61" s="15" t="s">
        <v>418</v>
      </c>
      <c r="D61" s="15" t="s">
        <v>609</v>
      </c>
      <c r="E61" s="15"/>
      <c r="F61" s="15" t="s">
        <v>545</v>
      </c>
      <c r="G61" s="15"/>
      <c r="H61" s="15" t="s">
        <v>701</v>
      </c>
      <c r="I61" s="6" t="s">
        <v>476</v>
      </c>
      <c r="J61" s="13" t="s">
        <v>16</v>
      </c>
      <c r="K61" s="1" t="s">
        <v>22</v>
      </c>
      <c r="L61" s="1" t="s">
        <v>23</v>
      </c>
      <c r="M61" s="1" t="s">
        <v>15</v>
      </c>
      <c r="N61" s="26"/>
      <c r="O61" s="26" t="s">
        <v>397</v>
      </c>
      <c r="P61" s="1" t="s">
        <v>17</v>
      </c>
      <c r="Q61" s="1" t="s">
        <v>18</v>
      </c>
      <c r="R61" s="1" t="s">
        <v>19</v>
      </c>
      <c r="S61" s="1" t="s">
        <v>92</v>
      </c>
      <c r="T61" s="1" t="s">
        <v>21</v>
      </c>
    </row>
    <row r="62" spans="1:20" ht="26.25" x14ac:dyDescent="0.25">
      <c r="A62" s="2" t="s">
        <v>226</v>
      </c>
      <c r="B62" s="3" t="s">
        <v>227</v>
      </c>
      <c r="C62" s="15"/>
      <c r="D62" s="15" t="s">
        <v>548</v>
      </c>
      <c r="E62" s="15" t="s">
        <v>548</v>
      </c>
      <c r="F62" s="15" t="s">
        <v>548</v>
      </c>
      <c r="G62" s="15"/>
      <c r="H62" s="15" t="s">
        <v>705</v>
      </c>
      <c r="I62" s="6" t="s">
        <v>477</v>
      </c>
      <c r="J62" s="13" t="s">
        <v>37</v>
      </c>
      <c r="K62" s="1" t="s">
        <v>13</v>
      </c>
      <c r="L62" s="1" t="s">
        <v>14</v>
      </c>
      <c r="M62" s="1" t="s">
        <v>15</v>
      </c>
      <c r="N62" s="26"/>
      <c r="O62" s="26" t="s">
        <v>402</v>
      </c>
      <c r="P62" s="1" t="s">
        <v>12</v>
      </c>
      <c r="Q62" s="1" t="s">
        <v>26</v>
      </c>
      <c r="R62" s="1" t="s">
        <v>27</v>
      </c>
      <c r="S62" s="1" t="s">
        <v>124</v>
      </c>
      <c r="T62" s="1" t="s">
        <v>125</v>
      </c>
    </row>
    <row r="63" spans="1:20" ht="26.25" x14ac:dyDescent="0.25">
      <c r="A63" s="2" t="s">
        <v>228</v>
      </c>
      <c r="B63" s="3" t="s">
        <v>229</v>
      </c>
      <c r="C63" s="15"/>
      <c r="D63" s="15" t="s">
        <v>547</v>
      </c>
      <c r="E63" s="15"/>
      <c r="F63" s="15" t="s">
        <v>0</v>
      </c>
      <c r="G63" s="15"/>
      <c r="H63" s="15" t="s">
        <v>708</v>
      </c>
      <c r="I63" s="6" t="s">
        <v>478</v>
      </c>
      <c r="J63" s="13" t="s">
        <v>16</v>
      </c>
      <c r="K63" s="1" t="s">
        <v>22</v>
      </c>
      <c r="L63" s="1" t="s">
        <v>23</v>
      </c>
      <c r="M63" s="1" t="s">
        <v>15</v>
      </c>
      <c r="N63" s="26"/>
      <c r="O63" s="26" t="s">
        <v>401</v>
      </c>
      <c r="P63" s="1" t="s">
        <v>17</v>
      </c>
      <c r="Q63" s="1" t="s">
        <v>18</v>
      </c>
      <c r="R63" s="1" t="s">
        <v>19</v>
      </c>
      <c r="S63" s="1" t="s">
        <v>42</v>
      </c>
      <c r="T63" s="1" t="s">
        <v>43</v>
      </c>
    </row>
    <row r="64" spans="1:20" ht="26.25" x14ac:dyDescent="0.25">
      <c r="A64" s="2" t="s">
        <v>625</v>
      </c>
      <c r="B64" s="3" t="s">
        <v>607</v>
      </c>
      <c r="C64" s="15" t="s">
        <v>556</v>
      </c>
      <c r="D64" s="15" t="s">
        <v>570</v>
      </c>
      <c r="E64" s="15" t="s">
        <v>570</v>
      </c>
      <c r="F64" s="15"/>
      <c r="G64" s="15"/>
      <c r="H64" s="15" t="s">
        <v>710</v>
      </c>
      <c r="I64" s="6" t="s">
        <v>627</v>
      </c>
      <c r="J64" s="13" t="s">
        <v>16</v>
      </c>
      <c r="K64" s="1" t="s">
        <v>22</v>
      </c>
      <c r="L64" s="1" t="s">
        <v>35</v>
      </c>
      <c r="M64" s="1" t="s">
        <v>15</v>
      </c>
      <c r="N64" s="26"/>
      <c r="O64" s="26"/>
      <c r="P64" s="1" t="s">
        <v>17</v>
      </c>
      <c r="Q64" s="1" t="s">
        <v>18</v>
      </c>
      <c r="R64" s="1" t="s">
        <v>83</v>
      </c>
      <c r="S64" s="1" t="s">
        <v>84</v>
      </c>
      <c r="T64" s="1" t="s">
        <v>626</v>
      </c>
    </row>
    <row r="65" spans="1:20" ht="26.25" customHeight="1" x14ac:dyDescent="0.25">
      <c r="A65" s="2" t="s">
        <v>591</v>
      </c>
      <c r="B65" s="3" t="s">
        <v>592</v>
      </c>
      <c r="C65" s="16" t="s">
        <v>715</v>
      </c>
      <c r="D65" s="15"/>
      <c r="E65" s="16" t="s">
        <v>716</v>
      </c>
      <c r="F65" s="15"/>
      <c r="G65" s="15"/>
      <c r="H65" s="15" t="s">
        <v>704</v>
      </c>
      <c r="I65" s="6" t="s">
        <v>631</v>
      </c>
      <c r="J65" s="13" t="s">
        <v>37</v>
      </c>
      <c r="K65" s="1" t="s">
        <v>22</v>
      </c>
      <c r="L65" s="1" t="s">
        <v>30</v>
      </c>
      <c r="M65" s="1" t="s">
        <v>31</v>
      </c>
      <c r="N65" s="26"/>
      <c r="O65" s="26"/>
      <c r="P65" s="1" t="s">
        <v>17</v>
      </c>
      <c r="Q65" s="1" t="s">
        <v>18</v>
      </c>
      <c r="R65" s="1" t="s">
        <v>628</v>
      </c>
      <c r="S65" s="1" t="s">
        <v>629</v>
      </c>
      <c r="T65" s="1" t="s">
        <v>630</v>
      </c>
    </row>
    <row r="66" spans="1:20" ht="26.25" x14ac:dyDescent="0.25">
      <c r="A66" s="2" t="s">
        <v>230</v>
      </c>
      <c r="B66" s="3" t="s">
        <v>231</v>
      </c>
      <c r="C66" s="15" t="s">
        <v>556</v>
      </c>
      <c r="D66" s="15" t="s">
        <v>570</v>
      </c>
      <c r="E66" s="15"/>
      <c r="F66" s="15" t="s">
        <v>0</v>
      </c>
      <c r="G66" s="15"/>
      <c r="H66" s="15" t="s">
        <v>710</v>
      </c>
      <c r="I66" s="6" t="s">
        <v>479</v>
      </c>
      <c r="J66" s="13" t="s">
        <v>58</v>
      </c>
      <c r="K66" s="1" t="s">
        <v>40</v>
      </c>
      <c r="L66" s="1" t="s">
        <v>49</v>
      </c>
      <c r="M66" s="1" t="s">
        <v>31</v>
      </c>
      <c r="N66" s="26"/>
      <c r="O66" s="26" t="s">
        <v>0</v>
      </c>
      <c r="P66" s="1" t="s">
        <v>17</v>
      </c>
      <c r="Q66" s="1" t="s">
        <v>45</v>
      </c>
      <c r="R66" s="1" t="s">
        <v>46</v>
      </c>
      <c r="S66" s="1" t="s">
        <v>47</v>
      </c>
      <c r="T66" s="1" t="s">
        <v>48</v>
      </c>
    </row>
    <row r="67" spans="1:20" ht="26.25" x14ac:dyDescent="0.25">
      <c r="A67" s="2" t="s">
        <v>232</v>
      </c>
      <c r="B67" s="3" t="s">
        <v>233</v>
      </c>
      <c r="C67" s="15" t="s">
        <v>552</v>
      </c>
      <c r="D67" s="15"/>
      <c r="E67" s="15" t="s">
        <v>553</v>
      </c>
      <c r="F67" s="15"/>
      <c r="G67" s="15"/>
      <c r="H67" s="15" t="s">
        <v>704</v>
      </c>
      <c r="I67" s="6" t="s">
        <v>480</v>
      </c>
      <c r="J67" s="13" t="s">
        <v>16</v>
      </c>
      <c r="K67" s="1" t="s">
        <v>40</v>
      </c>
      <c r="L67" s="1" t="s">
        <v>49</v>
      </c>
      <c r="M67" s="1" t="s">
        <v>31</v>
      </c>
      <c r="N67" s="26"/>
      <c r="O67" s="26"/>
      <c r="P67" s="1" t="s">
        <v>17</v>
      </c>
      <c r="Q67" s="1" t="s">
        <v>45</v>
      </c>
      <c r="R67" s="1" t="s">
        <v>46</v>
      </c>
      <c r="S67" s="1" t="s">
        <v>47</v>
      </c>
      <c r="T67" s="1" t="s">
        <v>48</v>
      </c>
    </row>
    <row r="68" spans="1:20" ht="26.25" x14ac:dyDescent="0.25">
      <c r="A68" s="2" t="s">
        <v>234</v>
      </c>
      <c r="B68" s="3" t="s">
        <v>235</v>
      </c>
      <c r="C68" s="15"/>
      <c r="D68" s="15" t="s">
        <v>547</v>
      </c>
      <c r="E68" s="15"/>
      <c r="F68" s="15" t="s">
        <v>0</v>
      </c>
      <c r="G68" s="15"/>
      <c r="H68" s="15" t="s">
        <v>708</v>
      </c>
      <c r="I68" s="6" t="s">
        <v>481</v>
      </c>
      <c r="J68" s="13" t="s">
        <v>16</v>
      </c>
      <c r="K68" s="1" t="s">
        <v>40</v>
      </c>
      <c r="L68" s="1" t="s">
        <v>49</v>
      </c>
      <c r="M68" s="1" t="s">
        <v>31</v>
      </c>
      <c r="N68" s="26"/>
      <c r="O68" s="26" t="s">
        <v>401</v>
      </c>
      <c r="P68" s="1" t="s">
        <v>17</v>
      </c>
      <c r="Q68" s="1" t="s">
        <v>45</v>
      </c>
      <c r="R68" s="1" t="s">
        <v>46</v>
      </c>
      <c r="S68" s="1" t="s">
        <v>47</v>
      </c>
      <c r="T68" s="1" t="s">
        <v>48</v>
      </c>
    </row>
    <row r="69" spans="1:20" ht="26.25" x14ac:dyDescent="0.25">
      <c r="A69" s="2" t="s">
        <v>237</v>
      </c>
      <c r="B69" s="3" t="s">
        <v>238</v>
      </c>
      <c r="C69" s="15"/>
      <c r="D69" s="15" t="s">
        <v>545</v>
      </c>
      <c r="E69" s="15"/>
      <c r="F69" s="15" t="s">
        <v>545</v>
      </c>
      <c r="G69" s="15"/>
      <c r="H69" s="15" t="s">
        <v>701</v>
      </c>
      <c r="I69" s="6" t="s">
        <v>482</v>
      </c>
      <c r="J69" s="13" t="s">
        <v>16</v>
      </c>
      <c r="K69" s="1" t="s">
        <v>22</v>
      </c>
      <c r="L69" s="1" t="s">
        <v>23</v>
      </c>
      <c r="M69" s="1" t="s">
        <v>15</v>
      </c>
      <c r="N69" s="26"/>
      <c r="O69" s="26" t="s">
        <v>397</v>
      </c>
      <c r="P69" s="1" t="s">
        <v>17</v>
      </c>
      <c r="Q69" s="1" t="s">
        <v>18</v>
      </c>
      <c r="R69" s="1" t="s">
        <v>19</v>
      </c>
      <c r="S69" s="1" t="s">
        <v>42</v>
      </c>
      <c r="T69" s="1" t="s">
        <v>236</v>
      </c>
    </row>
    <row r="70" spans="1:20" ht="26.25" x14ac:dyDescent="0.25">
      <c r="A70" s="2" t="s">
        <v>239</v>
      </c>
      <c r="B70" s="3" t="s">
        <v>240</v>
      </c>
      <c r="C70" s="16" t="s">
        <v>559</v>
      </c>
      <c r="D70" s="16" t="s">
        <v>563</v>
      </c>
      <c r="E70" s="16" t="s">
        <v>563</v>
      </c>
      <c r="F70" s="15"/>
      <c r="G70" s="15"/>
      <c r="H70" s="15" t="s">
        <v>708</v>
      </c>
      <c r="I70" s="6" t="s">
        <v>483</v>
      </c>
      <c r="J70" s="13" t="s">
        <v>16</v>
      </c>
      <c r="K70" s="1" t="s">
        <v>40</v>
      </c>
      <c r="L70" s="1" t="s">
        <v>49</v>
      </c>
      <c r="M70" s="1" t="s">
        <v>31</v>
      </c>
      <c r="N70" s="26"/>
      <c r="O70" s="26"/>
      <c r="P70" s="1" t="s">
        <v>17</v>
      </c>
      <c r="Q70" s="1" t="s">
        <v>45</v>
      </c>
      <c r="R70" s="1" t="s">
        <v>46</v>
      </c>
      <c r="S70" s="1" t="s">
        <v>47</v>
      </c>
      <c r="T70" s="1" t="s">
        <v>48</v>
      </c>
    </row>
    <row r="71" spans="1:20" ht="26.25" x14ac:dyDescent="0.25">
      <c r="A71" s="2" t="s">
        <v>243</v>
      </c>
      <c r="B71" s="3" t="s">
        <v>244</v>
      </c>
      <c r="C71" s="15" t="s">
        <v>556</v>
      </c>
      <c r="D71" s="15" t="s">
        <v>570</v>
      </c>
      <c r="E71" s="15"/>
      <c r="F71" s="15"/>
      <c r="G71" s="15"/>
      <c r="H71" s="15" t="s">
        <v>710</v>
      </c>
      <c r="I71" s="6" t="s">
        <v>484</v>
      </c>
      <c r="J71" s="13" t="s">
        <v>37</v>
      </c>
      <c r="K71" s="1" t="s">
        <v>40</v>
      </c>
      <c r="L71" s="1" t="s">
        <v>41</v>
      </c>
      <c r="M71" s="1" t="s">
        <v>15</v>
      </c>
      <c r="N71" s="26"/>
      <c r="O71" s="26"/>
      <c r="P71" s="1" t="s">
        <v>17</v>
      </c>
      <c r="Q71" s="1" t="s">
        <v>38</v>
      </c>
      <c r="R71" s="1" t="s">
        <v>39</v>
      </c>
      <c r="S71" s="1" t="s">
        <v>101</v>
      </c>
      <c r="T71" s="1" t="s">
        <v>105</v>
      </c>
    </row>
    <row r="72" spans="1:20" ht="26.25" x14ac:dyDescent="0.25">
      <c r="A72" s="2" t="s">
        <v>564</v>
      </c>
      <c r="B72" s="3" t="s">
        <v>565</v>
      </c>
      <c r="C72" s="16" t="s">
        <v>559</v>
      </c>
      <c r="D72" s="16" t="s">
        <v>566</v>
      </c>
      <c r="E72" s="15"/>
      <c r="F72" s="15"/>
      <c r="G72" s="15"/>
      <c r="H72" s="15" t="s">
        <v>708</v>
      </c>
      <c r="I72" s="18" t="s">
        <v>635</v>
      </c>
      <c r="J72" s="13" t="s">
        <v>37</v>
      </c>
      <c r="K72" s="1" t="s">
        <v>40</v>
      </c>
      <c r="L72" s="1" t="s">
        <v>81</v>
      </c>
      <c r="M72" s="1" t="s">
        <v>31</v>
      </c>
      <c r="N72" s="26"/>
      <c r="O72" s="26"/>
      <c r="P72" s="1" t="s">
        <v>17</v>
      </c>
      <c r="Q72" s="1" t="s">
        <v>93</v>
      </c>
      <c r="R72" s="1" t="s">
        <v>632</v>
      </c>
      <c r="S72" s="1" t="s">
        <v>633</v>
      </c>
      <c r="T72" s="1" t="s">
        <v>634</v>
      </c>
    </row>
    <row r="73" spans="1:20" ht="39" x14ac:dyDescent="0.25">
      <c r="A73" s="2" t="s">
        <v>247</v>
      </c>
      <c r="B73" s="3" t="s">
        <v>248</v>
      </c>
      <c r="C73" s="15" t="s">
        <v>418</v>
      </c>
      <c r="D73" s="15" t="s">
        <v>609</v>
      </c>
      <c r="E73" s="15" t="s">
        <v>609</v>
      </c>
      <c r="F73" s="15"/>
      <c r="G73" s="15"/>
      <c r="H73" s="15" t="s">
        <v>711</v>
      </c>
      <c r="I73" s="6" t="s">
        <v>485</v>
      </c>
      <c r="J73" s="13" t="s">
        <v>16</v>
      </c>
      <c r="K73" s="1" t="s">
        <v>22</v>
      </c>
      <c r="L73" s="1" t="s">
        <v>141</v>
      </c>
      <c r="M73" s="1" t="s">
        <v>15</v>
      </c>
      <c r="N73" s="26"/>
      <c r="O73" s="26"/>
      <c r="P73" s="1" t="s">
        <v>17</v>
      </c>
      <c r="Q73" s="1" t="s">
        <v>18</v>
      </c>
      <c r="R73" s="1" t="s">
        <v>139</v>
      </c>
      <c r="S73" s="1" t="s">
        <v>245</v>
      </c>
      <c r="T73" s="1" t="s">
        <v>246</v>
      </c>
    </row>
    <row r="74" spans="1:20" ht="26.25" x14ac:dyDescent="0.25">
      <c r="A74" s="2" t="s">
        <v>250</v>
      </c>
      <c r="B74" s="3" t="s">
        <v>251</v>
      </c>
      <c r="C74" s="15"/>
      <c r="D74" s="15" t="s">
        <v>546</v>
      </c>
      <c r="E74" s="15"/>
      <c r="F74" s="15" t="s">
        <v>0</v>
      </c>
      <c r="G74" s="15"/>
      <c r="H74" s="15" t="s">
        <v>710</v>
      </c>
      <c r="I74" s="6" t="s">
        <v>486</v>
      </c>
      <c r="J74" s="13" t="s">
        <v>16</v>
      </c>
      <c r="K74" s="1" t="s">
        <v>22</v>
      </c>
      <c r="L74" s="1" t="s">
        <v>23</v>
      </c>
      <c r="M74" s="1" t="s">
        <v>15</v>
      </c>
      <c r="N74" s="26"/>
      <c r="O74" s="26" t="s">
        <v>399</v>
      </c>
      <c r="P74" s="1" t="s">
        <v>17</v>
      </c>
      <c r="Q74" s="1" t="s">
        <v>18</v>
      </c>
      <c r="R74" s="1" t="s">
        <v>19</v>
      </c>
      <c r="S74" s="1" t="s">
        <v>249</v>
      </c>
      <c r="T74" s="1" t="s">
        <v>70</v>
      </c>
    </row>
    <row r="75" spans="1:20" ht="26.25" x14ac:dyDescent="0.25">
      <c r="A75" s="2" t="s">
        <v>253</v>
      </c>
      <c r="B75" s="3" t="s">
        <v>254</v>
      </c>
      <c r="C75" s="15" t="s">
        <v>418</v>
      </c>
      <c r="D75" s="15" t="s">
        <v>609</v>
      </c>
      <c r="E75" s="15" t="s">
        <v>609</v>
      </c>
      <c r="F75" s="15"/>
      <c r="G75" s="15"/>
      <c r="H75" s="15" t="s">
        <v>701</v>
      </c>
      <c r="I75" s="6" t="s">
        <v>487</v>
      </c>
      <c r="J75" s="13" t="s">
        <v>16</v>
      </c>
      <c r="K75" s="1" t="s">
        <v>22</v>
      </c>
      <c r="L75" s="1" t="s">
        <v>141</v>
      </c>
      <c r="M75" s="1" t="s">
        <v>15</v>
      </c>
      <c r="N75" s="26"/>
      <c r="O75" s="26"/>
      <c r="P75" s="1" t="s">
        <v>17</v>
      </c>
      <c r="Q75" s="1" t="s">
        <v>18</v>
      </c>
      <c r="R75" s="1" t="s">
        <v>139</v>
      </c>
      <c r="S75" s="1" t="s">
        <v>245</v>
      </c>
      <c r="T75" s="1" t="s">
        <v>252</v>
      </c>
    </row>
    <row r="76" spans="1:20" ht="26.25" x14ac:dyDescent="0.25">
      <c r="A76" s="2" t="s">
        <v>636</v>
      </c>
      <c r="B76" s="3" t="s">
        <v>608</v>
      </c>
      <c r="C76" s="15" t="s">
        <v>556</v>
      </c>
      <c r="D76" s="15" t="s">
        <v>570</v>
      </c>
      <c r="E76" s="15"/>
      <c r="F76" s="15"/>
      <c r="G76" s="15"/>
      <c r="H76" s="15" t="s">
        <v>710</v>
      </c>
      <c r="I76" s="6" t="s">
        <v>638</v>
      </c>
      <c r="J76" s="13" t="s">
        <v>32</v>
      </c>
      <c r="K76" s="1" t="s">
        <v>22</v>
      </c>
      <c r="L76" s="1" t="s">
        <v>35</v>
      </c>
      <c r="M76" s="1" t="s">
        <v>15</v>
      </c>
      <c r="N76" s="26"/>
      <c r="O76" s="26"/>
      <c r="P76" s="1" t="s">
        <v>17</v>
      </c>
      <c r="Q76" s="1" t="s">
        <v>18</v>
      </c>
      <c r="R76" s="1" t="s">
        <v>83</v>
      </c>
      <c r="S76" s="1" t="s">
        <v>84</v>
      </c>
      <c r="T76" s="1" t="s">
        <v>637</v>
      </c>
    </row>
    <row r="77" spans="1:20" ht="26.25" x14ac:dyDescent="0.25">
      <c r="A77" s="2" t="s">
        <v>256</v>
      </c>
      <c r="B77" s="3" t="s">
        <v>257</v>
      </c>
      <c r="C77" s="16" t="s">
        <v>559</v>
      </c>
      <c r="D77" s="16" t="s">
        <v>566</v>
      </c>
      <c r="E77" s="16" t="s">
        <v>566</v>
      </c>
      <c r="F77" s="15"/>
      <c r="G77" s="15"/>
      <c r="H77" s="15" t="s">
        <v>708</v>
      </c>
      <c r="I77" s="6" t="s">
        <v>488</v>
      </c>
      <c r="J77" s="13" t="s">
        <v>16</v>
      </c>
      <c r="K77" s="1" t="s">
        <v>22</v>
      </c>
      <c r="L77" s="1" t="s">
        <v>30</v>
      </c>
      <c r="M77" s="1" t="s">
        <v>31</v>
      </c>
      <c r="N77" s="26"/>
      <c r="O77" s="26"/>
      <c r="P77" s="1" t="s">
        <v>17</v>
      </c>
      <c r="Q77" s="1" t="s">
        <v>18</v>
      </c>
      <c r="R77" s="1" t="s">
        <v>28</v>
      </c>
      <c r="S77" s="1" t="s">
        <v>63</v>
      </c>
      <c r="T77" s="1" t="s">
        <v>188</v>
      </c>
    </row>
    <row r="78" spans="1:20" ht="26.25" x14ac:dyDescent="0.25">
      <c r="A78" s="2" t="s">
        <v>259</v>
      </c>
      <c r="B78" s="3" t="s">
        <v>260</v>
      </c>
      <c r="C78" s="15" t="s">
        <v>556</v>
      </c>
      <c r="D78" s="15" t="s">
        <v>570</v>
      </c>
      <c r="E78" s="15"/>
      <c r="F78" s="15"/>
      <c r="G78" s="15"/>
      <c r="H78" s="15" t="s">
        <v>710</v>
      </c>
      <c r="I78" s="6" t="s">
        <v>489</v>
      </c>
      <c r="J78" s="13" t="s">
        <v>16</v>
      </c>
      <c r="K78" s="1" t="s">
        <v>22</v>
      </c>
      <c r="L78" s="1" t="s">
        <v>141</v>
      </c>
      <c r="M78" s="1" t="s">
        <v>15</v>
      </c>
      <c r="N78" s="26"/>
      <c r="O78" s="26"/>
      <c r="P78" s="1" t="s">
        <v>17</v>
      </c>
      <c r="Q78" s="1" t="s">
        <v>18</v>
      </c>
      <c r="R78" s="1" t="s">
        <v>139</v>
      </c>
      <c r="S78" s="1" t="s">
        <v>212</v>
      </c>
      <c r="T78" s="1" t="s">
        <v>258</v>
      </c>
    </row>
    <row r="79" spans="1:20" ht="26.25" x14ac:dyDescent="0.25">
      <c r="A79" s="2" t="s">
        <v>261</v>
      </c>
      <c r="B79" s="3" t="s">
        <v>262</v>
      </c>
      <c r="C79" s="15" t="s">
        <v>593</v>
      </c>
      <c r="D79" s="15"/>
      <c r="E79" s="15" t="s">
        <v>594</v>
      </c>
      <c r="F79" s="15"/>
      <c r="G79" s="15"/>
      <c r="H79" s="15" t="s">
        <v>710</v>
      </c>
      <c r="I79" s="6" t="s">
        <v>490</v>
      </c>
      <c r="J79" s="13" t="s">
        <v>37</v>
      </c>
      <c r="K79" s="1" t="s">
        <v>22</v>
      </c>
      <c r="L79" s="1" t="s">
        <v>30</v>
      </c>
      <c r="M79" s="1" t="s">
        <v>31</v>
      </c>
      <c r="N79" s="26"/>
      <c r="O79" s="26"/>
      <c r="P79" s="1" t="s">
        <v>17</v>
      </c>
      <c r="Q79" s="1" t="s">
        <v>18</v>
      </c>
      <c r="R79" s="1" t="s">
        <v>28</v>
      </c>
      <c r="S79" s="1" t="s">
        <v>122</v>
      </c>
      <c r="T79" s="1" t="s">
        <v>123</v>
      </c>
    </row>
    <row r="80" spans="1:20" ht="26.25" x14ac:dyDescent="0.25">
      <c r="A80" s="2" t="s">
        <v>595</v>
      </c>
      <c r="B80" s="3" t="s">
        <v>596</v>
      </c>
      <c r="C80" s="15" t="s">
        <v>556</v>
      </c>
      <c r="D80" s="15"/>
      <c r="E80" s="15" t="s">
        <v>570</v>
      </c>
      <c r="F80" s="15"/>
      <c r="G80" s="15"/>
      <c r="H80" s="15" t="s">
        <v>710</v>
      </c>
      <c r="I80" s="6" t="s">
        <v>639</v>
      </c>
      <c r="J80" s="13" t="s">
        <v>37</v>
      </c>
      <c r="K80" s="1" t="s">
        <v>22</v>
      </c>
      <c r="L80" s="1" t="s">
        <v>30</v>
      </c>
      <c r="M80" s="1" t="s">
        <v>31</v>
      </c>
      <c r="N80" s="26"/>
      <c r="O80" s="26"/>
      <c r="P80" s="1" t="s">
        <v>17</v>
      </c>
      <c r="Q80" s="1" t="s">
        <v>18</v>
      </c>
      <c r="R80" s="1" t="s">
        <v>28</v>
      </c>
      <c r="S80" s="1" t="s">
        <v>122</v>
      </c>
      <c r="T80" s="1" t="s">
        <v>123</v>
      </c>
    </row>
    <row r="81" spans="1:20" ht="51.75" x14ac:dyDescent="0.25">
      <c r="A81" s="2" t="s">
        <v>263</v>
      </c>
      <c r="B81" s="3" t="s">
        <v>264</v>
      </c>
      <c r="C81" s="17" t="s">
        <v>612</v>
      </c>
      <c r="D81" s="17" t="s">
        <v>613</v>
      </c>
      <c r="E81" s="17"/>
      <c r="F81" s="17" t="s">
        <v>613</v>
      </c>
      <c r="G81" s="17"/>
      <c r="H81" s="17" t="s">
        <v>709</v>
      </c>
      <c r="I81" s="6" t="s">
        <v>491</v>
      </c>
      <c r="J81" s="13" t="s">
        <v>32</v>
      </c>
      <c r="K81" s="1" t="s">
        <v>22</v>
      </c>
      <c r="L81" s="1" t="s">
        <v>141</v>
      </c>
      <c r="M81" s="1" t="s">
        <v>15</v>
      </c>
      <c r="N81" s="27"/>
      <c r="O81" s="27" t="s">
        <v>401</v>
      </c>
      <c r="P81" s="1" t="s">
        <v>17</v>
      </c>
      <c r="Q81" s="1" t="s">
        <v>18</v>
      </c>
      <c r="R81" s="1" t="s">
        <v>139</v>
      </c>
      <c r="S81" s="1" t="s">
        <v>143</v>
      </c>
      <c r="T81" s="1" t="s">
        <v>144</v>
      </c>
    </row>
    <row r="82" spans="1:20" ht="26.25" x14ac:dyDescent="0.25">
      <c r="A82" s="2" t="s">
        <v>265</v>
      </c>
      <c r="B82" s="3" t="s">
        <v>266</v>
      </c>
      <c r="C82" s="15"/>
      <c r="D82" s="15" t="s">
        <v>547</v>
      </c>
      <c r="E82" s="15"/>
      <c r="F82" s="15" t="s">
        <v>547</v>
      </c>
      <c r="G82" s="15"/>
      <c r="H82" s="15" t="s">
        <v>708</v>
      </c>
      <c r="I82" s="6" t="s">
        <v>492</v>
      </c>
      <c r="J82" s="13" t="s">
        <v>44</v>
      </c>
      <c r="K82" s="1" t="s">
        <v>22</v>
      </c>
      <c r="L82" s="1" t="s">
        <v>141</v>
      </c>
      <c r="M82" s="1" t="s">
        <v>15</v>
      </c>
      <c r="N82" s="26"/>
      <c r="O82" s="26" t="s">
        <v>401</v>
      </c>
      <c r="P82" s="1" t="s">
        <v>17</v>
      </c>
      <c r="Q82" s="1" t="s">
        <v>18</v>
      </c>
      <c r="R82" s="1" t="s">
        <v>139</v>
      </c>
      <c r="S82" s="1" t="s">
        <v>143</v>
      </c>
      <c r="T82" s="1" t="s">
        <v>144</v>
      </c>
    </row>
    <row r="83" spans="1:20" ht="26.25" x14ac:dyDescent="0.25">
      <c r="A83" s="2" t="s">
        <v>267</v>
      </c>
      <c r="B83" s="3" t="s">
        <v>268</v>
      </c>
      <c r="C83" s="15"/>
      <c r="D83" s="15" t="s">
        <v>546</v>
      </c>
      <c r="E83" s="15"/>
      <c r="F83" s="15" t="s">
        <v>0</v>
      </c>
      <c r="G83" s="15"/>
      <c r="H83" s="15" t="s">
        <v>710</v>
      </c>
      <c r="I83" s="6" t="s">
        <v>493</v>
      </c>
      <c r="J83" s="13" t="s">
        <v>164</v>
      </c>
      <c r="K83" s="1" t="s">
        <v>22</v>
      </c>
      <c r="L83" s="1" t="s">
        <v>141</v>
      </c>
      <c r="M83" s="1" t="s">
        <v>15</v>
      </c>
      <c r="N83" s="26"/>
      <c r="O83" s="26" t="s">
        <v>399</v>
      </c>
      <c r="P83" s="1" t="s">
        <v>17</v>
      </c>
      <c r="Q83" s="1" t="s">
        <v>18</v>
      </c>
      <c r="R83" s="1" t="s">
        <v>139</v>
      </c>
      <c r="S83" s="1" t="s">
        <v>143</v>
      </c>
      <c r="T83" s="1" t="s">
        <v>144</v>
      </c>
    </row>
    <row r="84" spans="1:20" ht="26.25" x14ac:dyDescent="0.25">
      <c r="A84" s="2" t="s">
        <v>269</v>
      </c>
      <c r="B84" s="3" t="s">
        <v>270</v>
      </c>
      <c r="C84" s="15" t="s">
        <v>556</v>
      </c>
      <c r="D84" s="15" t="s">
        <v>546</v>
      </c>
      <c r="E84" s="15"/>
      <c r="F84" s="15" t="s">
        <v>0</v>
      </c>
      <c r="G84" s="15"/>
      <c r="H84" s="15" t="s">
        <v>710</v>
      </c>
      <c r="I84" s="6" t="s">
        <v>494</v>
      </c>
      <c r="J84" s="13" t="s">
        <v>58</v>
      </c>
      <c r="K84" s="1" t="s">
        <v>22</v>
      </c>
      <c r="L84" s="1" t="s">
        <v>141</v>
      </c>
      <c r="M84" s="1" t="s">
        <v>15</v>
      </c>
      <c r="N84" s="26"/>
      <c r="O84" s="26" t="s">
        <v>399</v>
      </c>
      <c r="P84" s="1" t="s">
        <v>17</v>
      </c>
      <c r="Q84" s="1" t="s">
        <v>18</v>
      </c>
      <c r="R84" s="1" t="s">
        <v>139</v>
      </c>
      <c r="S84" s="1" t="s">
        <v>143</v>
      </c>
      <c r="T84" s="1" t="s">
        <v>144</v>
      </c>
    </row>
    <row r="85" spans="1:20" ht="26.25" x14ac:dyDescent="0.25">
      <c r="A85" s="2" t="s">
        <v>272</v>
      </c>
      <c r="B85" s="3" t="s">
        <v>273</v>
      </c>
      <c r="C85" s="15" t="s">
        <v>556</v>
      </c>
      <c r="D85" s="15" t="s">
        <v>570</v>
      </c>
      <c r="E85" s="15" t="s">
        <v>570</v>
      </c>
      <c r="F85" s="15"/>
      <c r="G85" s="15"/>
      <c r="H85" s="15" t="s">
        <v>710</v>
      </c>
      <c r="I85" s="6" t="s">
        <v>495</v>
      </c>
      <c r="J85" s="13" t="s">
        <v>16</v>
      </c>
      <c r="K85" s="1" t="s">
        <v>22</v>
      </c>
      <c r="L85" s="1" t="s">
        <v>35</v>
      </c>
      <c r="M85" s="1" t="s">
        <v>31</v>
      </c>
      <c r="N85" s="26"/>
      <c r="O85" s="26"/>
      <c r="P85" s="1" t="s">
        <v>17</v>
      </c>
      <c r="Q85" s="1" t="s">
        <v>18</v>
      </c>
      <c r="R85" s="1" t="s">
        <v>33</v>
      </c>
      <c r="S85" s="1" t="s">
        <v>59</v>
      </c>
      <c r="T85" s="1" t="s">
        <v>271</v>
      </c>
    </row>
    <row r="86" spans="1:20" ht="26.25" x14ac:dyDescent="0.25">
      <c r="A86" s="2" t="s">
        <v>274</v>
      </c>
      <c r="B86" s="3" t="s">
        <v>275</v>
      </c>
      <c r="C86" s="15" t="s">
        <v>556</v>
      </c>
      <c r="D86" s="15" t="s">
        <v>570</v>
      </c>
      <c r="E86" s="15" t="s">
        <v>570</v>
      </c>
      <c r="F86" s="15"/>
      <c r="G86" s="15"/>
      <c r="H86" s="15" t="s">
        <v>710</v>
      </c>
      <c r="I86" s="6" t="s">
        <v>496</v>
      </c>
      <c r="J86" s="13" t="s">
        <v>276</v>
      </c>
      <c r="K86" s="1" t="s">
        <v>22</v>
      </c>
      <c r="L86" s="1" t="s">
        <v>35</v>
      </c>
      <c r="M86" s="1" t="s">
        <v>15</v>
      </c>
      <c r="N86" s="26"/>
      <c r="O86" s="26"/>
      <c r="P86" s="1" t="s">
        <v>17</v>
      </c>
      <c r="Q86" s="1" t="s">
        <v>18</v>
      </c>
      <c r="R86" s="1" t="s">
        <v>78</v>
      </c>
      <c r="S86" s="1" t="s">
        <v>79</v>
      </c>
      <c r="T86" s="1" t="s">
        <v>126</v>
      </c>
    </row>
    <row r="87" spans="1:20" ht="26.25" x14ac:dyDescent="0.25">
      <c r="A87" s="2" t="s">
        <v>597</v>
      </c>
      <c r="B87" s="3" t="s">
        <v>598</v>
      </c>
      <c r="C87" s="16" t="s">
        <v>559</v>
      </c>
      <c r="D87" s="15"/>
      <c r="E87" s="16" t="s">
        <v>566</v>
      </c>
      <c r="F87" s="15"/>
      <c r="G87" s="15"/>
      <c r="H87" s="15" t="s">
        <v>708</v>
      </c>
      <c r="I87" s="18" t="s">
        <v>640</v>
      </c>
      <c r="J87" s="13" t="s">
        <v>16</v>
      </c>
      <c r="K87" s="1" t="s">
        <v>22</v>
      </c>
      <c r="L87" s="1" t="s">
        <v>30</v>
      </c>
      <c r="M87" s="1" t="s">
        <v>31</v>
      </c>
      <c r="N87" s="26"/>
      <c r="O87" s="26"/>
      <c r="P87" s="1" t="s">
        <v>17</v>
      </c>
      <c r="Q87" s="1" t="s">
        <v>18</v>
      </c>
      <c r="R87" s="1" t="s">
        <v>28</v>
      </c>
      <c r="S87" s="1" t="s">
        <v>122</v>
      </c>
      <c r="T87" s="1" t="s">
        <v>132</v>
      </c>
    </row>
    <row r="88" spans="1:20" ht="39" x14ac:dyDescent="0.25">
      <c r="A88" s="2" t="s">
        <v>277</v>
      </c>
      <c r="B88" s="3" t="s">
        <v>278</v>
      </c>
      <c r="C88" s="15" t="s">
        <v>557</v>
      </c>
      <c r="D88" s="15" t="s">
        <v>609</v>
      </c>
      <c r="E88" s="15" t="s">
        <v>570</v>
      </c>
      <c r="F88" s="15"/>
      <c r="G88" s="15"/>
      <c r="H88" s="15" t="s">
        <v>711</v>
      </c>
      <c r="I88" s="6" t="s">
        <v>497</v>
      </c>
      <c r="J88" s="13" t="s">
        <v>16</v>
      </c>
      <c r="K88" s="1" t="s">
        <v>22</v>
      </c>
      <c r="L88" s="1" t="s">
        <v>23</v>
      </c>
      <c r="M88" s="1" t="s">
        <v>15</v>
      </c>
      <c r="N88" s="26"/>
      <c r="O88" s="26"/>
      <c r="P88" s="1" t="s">
        <v>17</v>
      </c>
      <c r="Q88" s="1" t="s">
        <v>18</v>
      </c>
      <c r="R88" s="1" t="s">
        <v>19</v>
      </c>
      <c r="S88" s="1" t="s">
        <v>225</v>
      </c>
      <c r="T88" s="1" t="s">
        <v>98</v>
      </c>
    </row>
    <row r="89" spans="1:20" ht="26.25" x14ac:dyDescent="0.25">
      <c r="A89" s="2" t="s">
        <v>280</v>
      </c>
      <c r="B89" s="3" t="s">
        <v>281</v>
      </c>
      <c r="C89" s="15"/>
      <c r="D89" s="15" t="s">
        <v>546</v>
      </c>
      <c r="E89" s="15"/>
      <c r="F89" s="15"/>
      <c r="G89" s="15"/>
      <c r="H89" s="15" t="s">
        <v>710</v>
      </c>
      <c r="I89" s="6" t="s">
        <v>498</v>
      </c>
      <c r="J89" s="13" t="s">
        <v>16</v>
      </c>
      <c r="K89" s="1" t="s">
        <v>22</v>
      </c>
      <c r="L89" s="1" t="s">
        <v>23</v>
      </c>
      <c r="M89" s="1" t="s">
        <v>15</v>
      </c>
      <c r="N89" s="26"/>
      <c r="O89" s="26" t="s">
        <v>399</v>
      </c>
      <c r="P89" s="1" t="s">
        <v>17</v>
      </c>
      <c r="Q89" s="1" t="s">
        <v>18</v>
      </c>
      <c r="R89" s="1" t="s">
        <v>19</v>
      </c>
      <c r="S89" s="1" t="s">
        <v>279</v>
      </c>
      <c r="T89" s="1" t="s">
        <v>98</v>
      </c>
    </row>
    <row r="90" spans="1:20" ht="26.25" x14ac:dyDescent="0.25">
      <c r="A90" s="2" t="s">
        <v>282</v>
      </c>
      <c r="B90" s="3" t="s">
        <v>283</v>
      </c>
      <c r="C90" s="15"/>
      <c r="D90" s="15" t="s">
        <v>549</v>
      </c>
      <c r="E90" s="15"/>
      <c r="F90" s="15" t="s">
        <v>0</v>
      </c>
      <c r="G90" s="15"/>
      <c r="H90" s="15" t="s">
        <v>704</v>
      </c>
      <c r="I90" s="6" t="s">
        <v>499</v>
      </c>
      <c r="J90" s="13" t="s">
        <v>167</v>
      </c>
      <c r="K90" s="1" t="s">
        <v>40</v>
      </c>
      <c r="L90" s="1" t="s">
        <v>49</v>
      </c>
      <c r="M90" s="1" t="s">
        <v>31</v>
      </c>
      <c r="N90" s="26"/>
      <c r="O90" s="26" t="s">
        <v>400</v>
      </c>
      <c r="P90" s="1" t="s">
        <v>17</v>
      </c>
      <c r="Q90" s="1" t="s">
        <v>45</v>
      </c>
      <c r="R90" s="1" t="s">
        <v>46</v>
      </c>
      <c r="S90" s="1" t="s">
        <v>47</v>
      </c>
      <c r="T90" s="1" t="s">
        <v>48</v>
      </c>
    </row>
    <row r="91" spans="1:20" ht="39" x14ac:dyDescent="0.25">
      <c r="A91" s="2" t="s">
        <v>614</v>
      </c>
      <c r="B91" s="3" t="s">
        <v>615</v>
      </c>
      <c r="C91" s="15" t="s">
        <v>557</v>
      </c>
      <c r="D91" s="15" t="s">
        <v>616</v>
      </c>
      <c r="E91" s="15"/>
      <c r="F91" s="15"/>
      <c r="G91" s="15"/>
      <c r="H91" s="15" t="s">
        <v>711</v>
      </c>
      <c r="I91" s="6" t="s">
        <v>641</v>
      </c>
      <c r="J91" s="13" t="s">
        <v>16</v>
      </c>
      <c r="K91" s="1" t="s">
        <v>22</v>
      </c>
      <c r="L91" s="1" t="s">
        <v>141</v>
      </c>
      <c r="M91" s="1" t="s">
        <v>15</v>
      </c>
      <c r="N91" s="26"/>
      <c r="O91" s="26"/>
      <c r="P91" s="1" t="s">
        <v>17</v>
      </c>
      <c r="Q91" s="1" t="s">
        <v>18</v>
      </c>
      <c r="R91" s="1" t="s">
        <v>139</v>
      </c>
      <c r="S91" s="1" t="s">
        <v>212</v>
      </c>
      <c r="T91" s="1" t="s">
        <v>258</v>
      </c>
    </row>
    <row r="92" spans="1:20" ht="26.25" x14ac:dyDescent="0.25">
      <c r="A92" s="2" t="s">
        <v>284</v>
      </c>
      <c r="B92" s="3" t="s">
        <v>285</v>
      </c>
      <c r="C92" s="15" t="s">
        <v>556</v>
      </c>
      <c r="D92" s="15" t="s">
        <v>570</v>
      </c>
      <c r="E92" s="15" t="s">
        <v>570</v>
      </c>
      <c r="F92" s="15"/>
      <c r="G92" s="15"/>
      <c r="H92" s="15" t="s">
        <v>710</v>
      </c>
      <c r="I92" s="6" t="s">
        <v>500</v>
      </c>
      <c r="J92" s="13" t="s">
        <v>16</v>
      </c>
      <c r="K92" s="1" t="s">
        <v>22</v>
      </c>
      <c r="L92" s="1" t="s">
        <v>141</v>
      </c>
      <c r="M92" s="1" t="s">
        <v>15</v>
      </c>
      <c r="N92" s="26"/>
      <c r="O92" s="26"/>
      <c r="P92" s="1" t="s">
        <v>17</v>
      </c>
      <c r="Q92" s="1" t="s">
        <v>18</v>
      </c>
      <c r="R92" s="1" t="s">
        <v>139</v>
      </c>
      <c r="S92" s="1" t="s">
        <v>212</v>
      </c>
      <c r="T92" s="1" t="s">
        <v>258</v>
      </c>
    </row>
    <row r="93" spans="1:20" ht="26.25" x14ac:dyDescent="0.25">
      <c r="A93" s="2" t="s">
        <v>286</v>
      </c>
      <c r="B93" s="3" t="s">
        <v>287</v>
      </c>
      <c r="C93" s="15" t="s">
        <v>556</v>
      </c>
      <c r="D93" s="15" t="s">
        <v>570</v>
      </c>
      <c r="E93" s="15" t="s">
        <v>570</v>
      </c>
      <c r="F93" s="15"/>
      <c r="G93" s="15"/>
      <c r="H93" s="15" t="s">
        <v>710</v>
      </c>
      <c r="I93" s="6" t="s">
        <v>501</v>
      </c>
      <c r="J93" s="13" t="s">
        <v>16</v>
      </c>
      <c r="K93" s="1" t="s">
        <v>22</v>
      </c>
      <c r="L93" s="1" t="s">
        <v>30</v>
      </c>
      <c r="M93" s="1" t="s">
        <v>31</v>
      </c>
      <c r="N93" s="26"/>
      <c r="O93" s="26"/>
      <c r="P93" s="1" t="s">
        <v>17</v>
      </c>
      <c r="Q93" s="1" t="s">
        <v>18</v>
      </c>
      <c r="R93" s="1" t="s">
        <v>28</v>
      </c>
      <c r="S93" s="1" t="s">
        <v>122</v>
      </c>
      <c r="T93" s="1" t="s">
        <v>132</v>
      </c>
    </row>
    <row r="94" spans="1:20" ht="26.25" x14ac:dyDescent="0.25">
      <c r="A94" s="2" t="s">
        <v>579</v>
      </c>
      <c r="B94" s="3" t="s">
        <v>580</v>
      </c>
      <c r="C94" s="16" t="s">
        <v>559</v>
      </c>
      <c r="D94" s="15" t="s">
        <v>0</v>
      </c>
      <c r="E94" s="15"/>
      <c r="F94" s="15"/>
      <c r="G94" s="15"/>
      <c r="H94" s="15" t="s">
        <v>708</v>
      </c>
      <c r="I94" s="6" t="s">
        <v>642</v>
      </c>
      <c r="J94" s="13" t="s">
        <v>44</v>
      </c>
      <c r="K94" s="1" t="s">
        <v>40</v>
      </c>
      <c r="L94" s="1" t="s">
        <v>81</v>
      </c>
      <c r="M94" s="1" t="s">
        <v>31</v>
      </c>
      <c r="N94" s="26"/>
      <c r="O94" s="26"/>
      <c r="P94" s="1" t="s">
        <v>17</v>
      </c>
      <c r="Q94" s="1" t="s">
        <v>147</v>
      </c>
      <c r="R94" s="1" t="s">
        <v>80</v>
      </c>
      <c r="S94" s="1" t="s">
        <v>112</v>
      </c>
      <c r="T94" s="1" t="s">
        <v>113</v>
      </c>
    </row>
    <row r="95" spans="1:20" ht="26.25" x14ac:dyDescent="0.25">
      <c r="A95" s="2" t="s">
        <v>581</v>
      </c>
      <c r="B95" s="3" t="s">
        <v>582</v>
      </c>
      <c r="C95" s="16" t="s">
        <v>559</v>
      </c>
      <c r="D95" s="15"/>
      <c r="E95" s="16" t="s">
        <v>566</v>
      </c>
      <c r="F95" s="15"/>
      <c r="G95" s="15"/>
      <c r="H95" s="15" t="s">
        <v>708</v>
      </c>
      <c r="I95" s="6" t="s">
        <v>643</v>
      </c>
      <c r="J95" s="13" t="s">
        <v>44</v>
      </c>
      <c r="K95" s="1" t="s">
        <v>40</v>
      </c>
      <c r="L95" s="1" t="s">
        <v>81</v>
      </c>
      <c r="M95" s="1" t="s">
        <v>31</v>
      </c>
      <c r="N95" s="26"/>
      <c r="O95" s="26"/>
      <c r="P95" s="1" t="s">
        <v>17</v>
      </c>
      <c r="Q95" s="1" t="s">
        <v>147</v>
      </c>
      <c r="R95" s="1" t="s">
        <v>80</v>
      </c>
      <c r="S95" s="1" t="s">
        <v>112</v>
      </c>
      <c r="T95" s="1" t="s">
        <v>113</v>
      </c>
    </row>
    <row r="96" spans="1:20" ht="26.25" x14ac:dyDescent="0.25">
      <c r="A96" s="2" t="s">
        <v>583</v>
      </c>
      <c r="B96" s="3" t="s">
        <v>584</v>
      </c>
      <c r="C96" s="15" t="s">
        <v>556</v>
      </c>
      <c r="D96" s="15" t="s">
        <v>570</v>
      </c>
      <c r="E96" s="15"/>
      <c r="F96" s="15"/>
      <c r="G96" s="15"/>
      <c r="H96" s="15" t="s">
        <v>710</v>
      </c>
      <c r="I96" s="6" t="s">
        <v>644</v>
      </c>
      <c r="J96" s="13" t="s">
        <v>37</v>
      </c>
      <c r="K96" s="1" t="s">
        <v>40</v>
      </c>
      <c r="L96" s="1" t="s">
        <v>81</v>
      </c>
      <c r="M96" s="1" t="s">
        <v>31</v>
      </c>
      <c r="N96" s="26"/>
      <c r="O96" s="26"/>
      <c r="P96" s="1" t="s">
        <v>17</v>
      </c>
      <c r="Q96" s="1" t="s">
        <v>147</v>
      </c>
      <c r="R96" s="1" t="s">
        <v>80</v>
      </c>
      <c r="S96" s="1" t="s">
        <v>112</v>
      </c>
      <c r="T96" s="1" t="s">
        <v>113</v>
      </c>
    </row>
    <row r="97" spans="1:20" ht="26.25" x14ac:dyDescent="0.25">
      <c r="A97" s="2" t="s">
        <v>585</v>
      </c>
      <c r="B97" s="3" t="s">
        <v>586</v>
      </c>
      <c r="C97" s="15" t="s">
        <v>556</v>
      </c>
      <c r="D97" s="15" t="s">
        <v>570</v>
      </c>
      <c r="E97" s="15"/>
      <c r="F97" s="15"/>
      <c r="G97" s="15"/>
      <c r="H97" s="15" t="s">
        <v>710</v>
      </c>
      <c r="I97" s="6" t="s">
        <v>645</v>
      </c>
      <c r="J97" s="13" t="s">
        <v>16</v>
      </c>
      <c r="K97" s="1" t="s">
        <v>40</v>
      </c>
      <c r="L97" s="1" t="s">
        <v>81</v>
      </c>
      <c r="M97" s="1" t="s">
        <v>31</v>
      </c>
      <c r="N97" s="26"/>
      <c r="O97" s="26"/>
      <c r="P97" s="1" t="s">
        <v>17</v>
      </c>
      <c r="Q97" s="1" t="s">
        <v>147</v>
      </c>
      <c r="R97" s="1" t="s">
        <v>80</v>
      </c>
      <c r="S97" s="1" t="s">
        <v>112</v>
      </c>
      <c r="T97" s="1" t="s">
        <v>113</v>
      </c>
    </row>
    <row r="98" spans="1:20" ht="26.25" x14ac:dyDescent="0.25">
      <c r="A98" s="2" t="s">
        <v>393</v>
      </c>
      <c r="B98" s="3" t="s">
        <v>394</v>
      </c>
      <c r="C98" s="15" t="s">
        <v>554</v>
      </c>
      <c r="D98" s="15" t="s">
        <v>560</v>
      </c>
      <c r="E98" s="15"/>
      <c r="F98" s="15"/>
      <c r="G98" s="15"/>
      <c r="H98" s="15" t="s">
        <v>705</v>
      </c>
      <c r="I98" s="6" t="s">
        <v>407</v>
      </c>
      <c r="J98" s="13" t="s">
        <v>16</v>
      </c>
      <c r="K98" s="1" t="s">
        <v>40</v>
      </c>
      <c r="L98" s="1" t="s">
        <v>81</v>
      </c>
      <c r="M98" s="1" t="s">
        <v>31</v>
      </c>
      <c r="N98" s="26"/>
      <c r="O98" s="26"/>
      <c r="P98" s="1" t="s">
        <v>17</v>
      </c>
      <c r="Q98" s="1" t="s">
        <v>38</v>
      </c>
      <c r="R98" s="1" t="s">
        <v>80</v>
      </c>
      <c r="S98" s="1" t="s">
        <v>112</v>
      </c>
      <c r="T98" s="1" t="s">
        <v>113</v>
      </c>
    </row>
    <row r="99" spans="1:20" ht="26.25" x14ac:dyDescent="0.25">
      <c r="A99" s="2" t="s">
        <v>288</v>
      </c>
      <c r="B99" s="3" t="s">
        <v>289</v>
      </c>
      <c r="C99" s="15" t="s">
        <v>556</v>
      </c>
      <c r="D99" s="15" t="s">
        <v>570</v>
      </c>
      <c r="E99" s="15"/>
      <c r="F99" s="15"/>
      <c r="G99" s="15"/>
      <c r="H99" s="15" t="s">
        <v>710</v>
      </c>
      <c r="I99" s="6" t="s">
        <v>502</v>
      </c>
      <c r="J99" s="13" t="s">
        <v>16</v>
      </c>
      <c r="K99" s="1" t="s">
        <v>22</v>
      </c>
      <c r="L99" s="1" t="s">
        <v>141</v>
      </c>
      <c r="M99" s="1" t="s">
        <v>15</v>
      </c>
      <c r="N99" s="26"/>
      <c r="O99" s="26"/>
      <c r="P99" s="1" t="s">
        <v>17</v>
      </c>
      <c r="Q99" s="1" t="s">
        <v>18</v>
      </c>
      <c r="R99" s="1" t="s">
        <v>139</v>
      </c>
      <c r="S99" s="1" t="s">
        <v>212</v>
      </c>
      <c r="T99" s="1" t="s">
        <v>258</v>
      </c>
    </row>
    <row r="100" spans="1:20" ht="26.25" x14ac:dyDescent="0.25">
      <c r="A100" s="2" t="s">
        <v>291</v>
      </c>
      <c r="B100" s="3" t="s">
        <v>292</v>
      </c>
      <c r="C100" s="15" t="s">
        <v>556</v>
      </c>
      <c r="D100" s="15" t="s">
        <v>545</v>
      </c>
      <c r="E100" s="15" t="s">
        <v>570</v>
      </c>
      <c r="F100" s="15" t="s">
        <v>0</v>
      </c>
      <c r="G100" s="15"/>
      <c r="H100" s="15" t="s">
        <v>701</v>
      </c>
      <c r="I100" s="6" t="s">
        <v>503</v>
      </c>
      <c r="J100" s="13" t="s">
        <v>16</v>
      </c>
      <c r="K100" s="1" t="s">
        <v>22</v>
      </c>
      <c r="L100" s="1" t="s">
        <v>23</v>
      </c>
      <c r="M100" s="1" t="s">
        <v>15</v>
      </c>
      <c r="N100" s="26"/>
      <c r="O100" s="26" t="s">
        <v>397</v>
      </c>
      <c r="P100" s="1" t="s">
        <v>17</v>
      </c>
      <c r="Q100" s="1" t="s">
        <v>18</v>
      </c>
      <c r="R100" s="1" t="s">
        <v>19</v>
      </c>
      <c r="S100" s="1" t="s">
        <v>92</v>
      </c>
      <c r="T100" s="1" t="s">
        <v>290</v>
      </c>
    </row>
    <row r="101" spans="1:20" ht="26.25" x14ac:dyDescent="0.25">
      <c r="A101" s="2" t="s">
        <v>294</v>
      </c>
      <c r="B101" s="3" t="s">
        <v>295</v>
      </c>
      <c r="C101" s="15"/>
      <c r="D101" s="15" t="s">
        <v>546</v>
      </c>
      <c r="E101" s="15"/>
      <c r="F101" s="15" t="s">
        <v>0</v>
      </c>
      <c r="G101" s="15"/>
      <c r="H101" s="15" t="s">
        <v>710</v>
      </c>
      <c r="I101" s="6" t="s">
        <v>504</v>
      </c>
      <c r="J101" s="13" t="s">
        <v>16</v>
      </c>
      <c r="K101" s="1" t="s">
        <v>22</v>
      </c>
      <c r="L101" s="1" t="s">
        <v>23</v>
      </c>
      <c r="M101" s="1" t="s">
        <v>15</v>
      </c>
      <c r="N101" s="26"/>
      <c r="O101" s="26" t="s">
        <v>399</v>
      </c>
      <c r="P101" s="1" t="s">
        <v>17</v>
      </c>
      <c r="Q101" s="1" t="s">
        <v>18</v>
      </c>
      <c r="R101" s="1" t="s">
        <v>19</v>
      </c>
      <c r="S101" s="1" t="s">
        <v>293</v>
      </c>
      <c r="T101" s="1" t="s">
        <v>43</v>
      </c>
    </row>
    <row r="102" spans="1:20" ht="26.25" x14ac:dyDescent="0.25">
      <c r="A102" s="2" t="s">
        <v>296</v>
      </c>
      <c r="B102" s="3" t="s">
        <v>297</v>
      </c>
      <c r="C102" s="15" t="s">
        <v>556</v>
      </c>
      <c r="D102" s="15" t="s">
        <v>570</v>
      </c>
      <c r="E102" s="15"/>
      <c r="F102" s="15"/>
      <c r="G102" s="15"/>
      <c r="H102" s="15" t="s">
        <v>710</v>
      </c>
      <c r="I102" s="6" t="s">
        <v>505</v>
      </c>
      <c r="J102" s="13" t="s">
        <v>16</v>
      </c>
      <c r="K102" s="1" t="s">
        <v>22</v>
      </c>
      <c r="L102" s="1" t="s">
        <v>141</v>
      </c>
      <c r="M102" s="1" t="s">
        <v>15</v>
      </c>
      <c r="N102" s="26"/>
      <c r="O102" s="26"/>
      <c r="P102" s="1" t="s">
        <v>17</v>
      </c>
      <c r="Q102" s="1" t="s">
        <v>18</v>
      </c>
      <c r="R102" s="1" t="s">
        <v>139</v>
      </c>
      <c r="S102" s="1" t="s">
        <v>212</v>
      </c>
      <c r="T102" s="1" t="s">
        <v>258</v>
      </c>
    </row>
    <row r="103" spans="1:20" ht="26.25" x14ac:dyDescent="0.25">
      <c r="A103" s="2" t="s">
        <v>299</v>
      </c>
      <c r="B103" s="3" t="s">
        <v>300</v>
      </c>
      <c r="C103" s="15"/>
      <c r="D103" s="15" t="s">
        <v>546</v>
      </c>
      <c r="E103" s="15"/>
      <c r="F103" s="15"/>
      <c r="G103" s="15"/>
      <c r="H103" s="15" t="s">
        <v>710</v>
      </c>
      <c r="I103" s="6" t="s">
        <v>506</v>
      </c>
      <c r="J103" s="13" t="s">
        <v>37</v>
      </c>
      <c r="K103" s="1" t="s">
        <v>22</v>
      </c>
      <c r="L103" s="1" t="s">
        <v>23</v>
      </c>
      <c r="M103" s="1" t="s">
        <v>15</v>
      </c>
      <c r="N103" s="26"/>
      <c r="O103" s="26" t="s">
        <v>399</v>
      </c>
      <c r="P103" s="1" t="s">
        <v>17</v>
      </c>
      <c r="Q103" s="1" t="s">
        <v>18</v>
      </c>
      <c r="R103" s="1" t="s">
        <v>19</v>
      </c>
      <c r="S103" s="1" t="s">
        <v>42</v>
      </c>
      <c r="T103" s="1" t="s">
        <v>298</v>
      </c>
    </row>
    <row r="104" spans="1:20" ht="26.25" x14ac:dyDescent="0.25">
      <c r="A104" s="2" t="s">
        <v>301</v>
      </c>
      <c r="B104" s="3" t="s">
        <v>302</v>
      </c>
      <c r="C104" s="15" t="s">
        <v>554</v>
      </c>
      <c r="D104" s="15" t="s">
        <v>560</v>
      </c>
      <c r="E104" s="15"/>
      <c r="F104" s="15"/>
      <c r="G104" s="15"/>
      <c r="H104" s="15" t="s">
        <v>705</v>
      </c>
      <c r="I104" s="6" t="s">
        <v>507</v>
      </c>
      <c r="J104" s="13" t="s">
        <v>16</v>
      </c>
      <c r="K104" s="1" t="s">
        <v>22</v>
      </c>
      <c r="L104" s="1" t="s">
        <v>30</v>
      </c>
      <c r="M104" s="1" t="s">
        <v>31</v>
      </c>
      <c r="N104" s="26"/>
      <c r="O104" s="26"/>
      <c r="P104" s="1" t="s">
        <v>17</v>
      </c>
      <c r="Q104" s="1" t="s">
        <v>18</v>
      </c>
      <c r="R104" s="1" t="s">
        <v>28</v>
      </c>
      <c r="S104" s="1" t="s">
        <v>122</v>
      </c>
      <c r="T104" s="1" t="s">
        <v>132</v>
      </c>
    </row>
    <row r="105" spans="1:20" ht="26.25" x14ac:dyDescent="0.25">
      <c r="A105" s="2" t="s">
        <v>303</v>
      </c>
      <c r="B105" s="3" t="s">
        <v>304</v>
      </c>
      <c r="C105" s="15" t="s">
        <v>554</v>
      </c>
      <c r="D105" s="15" t="s">
        <v>560</v>
      </c>
      <c r="E105" s="15"/>
      <c r="F105" s="15"/>
      <c r="G105" s="15"/>
      <c r="H105" s="15" t="s">
        <v>705</v>
      </c>
      <c r="I105" s="6" t="s">
        <v>508</v>
      </c>
      <c r="J105" s="13" t="s">
        <v>51</v>
      </c>
      <c r="K105" s="1" t="s">
        <v>40</v>
      </c>
      <c r="L105" s="1" t="s">
        <v>49</v>
      </c>
      <c r="M105" s="1" t="s">
        <v>31</v>
      </c>
      <c r="N105" s="26"/>
      <c r="O105" s="26"/>
      <c r="P105" s="1" t="s">
        <v>17</v>
      </c>
      <c r="Q105" s="1" t="s">
        <v>45</v>
      </c>
      <c r="R105" s="1" t="s">
        <v>46</v>
      </c>
      <c r="S105" s="1" t="s">
        <v>47</v>
      </c>
      <c r="T105" s="1" t="s">
        <v>48</v>
      </c>
    </row>
    <row r="106" spans="1:20" ht="26.25" x14ac:dyDescent="0.25">
      <c r="A106" s="2" t="s">
        <v>305</v>
      </c>
      <c r="B106" s="3" t="s">
        <v>306</v>
      </c>
      <c r="C106" s="15"/>
      <c r="D106" s="15" t="s">
        <v>548</v>
      </c>
      <c r="E106" s="15"/>
      <c r="F106" s="15" t="s">
        <v>0</v>
      </c>
      <c r="G106" s="15"/>
      <c r="H106" s="15" t="s">
        <v>705</v>
      </c>
      <c r="I106" s="6" t="s">
        <v>509</v>
      </c>
      <c r="J106" s="13" t="s">
        <v>44</v>
      </c>
      <c r="K106" s="1" t="s">
        <v>40</v>
      </c>
      <c r="L106" s="1" t="s">
        <v>49</v>
      </c>
      <c r="M106" s="1" t="s">
        <v>31</v>
      </c>
      <c r="N106" s="26"/>
      <c r="O106" s="26" t="s">
        <v>402</v>
      </c>
      <c r="P106" s="1" t="s">
        <v>17</v>
      </c>
      <c r="Q106" s="1" t="s">
        <v>45</v>
      </c>
      <c r="R106" s="1" t="s">
        <v>46</v>
      </c>
      <c r="S106" s="1" t="s">
        <v>47</v>
      </c>
      <c r="T106" s="1" t="s">
        <v>48</v>
      </c>
    </row>
    <row r="107" spans="1:20" ht="26.25" x14ac:dyDescent="0.25">
      <c r="A107" s="2" t="s">
        <v>307</v>
      </c>
      <c r="B107" s="3" t="s">
        <v>308</v>
      </c>
      <c r="C107" s="15"/>
      <c r="D107" s="15" t="s">
        <v>549</v>
      </c>
      <c r="E107" s="15"/>
      <c r="F107" s="15" t="s">
        <v>0</v>
      </c>
      <c r="G107" s="15"/>
      <c r="H107" s="15" t="s">
        <v>704</v>
      </c>
      <c r="I107" s="6" t="s">
        <v>510</v>
      </c>
      <c r="J107" s="13" t="s">
        <v>50</v>
      </c>
      <c r="K107" s="1" t="s">
        <v>40</v>
      </c>
      <c r="L107" s="1" t="s">
        <v>49</v>
      </c>
      <c r="M107" s="1" t="s">
        <v>31</v>
      </c>
      <c r="N107" s="26"/>
      <c r="O107" s="26" t="s">
        <v>400</v>
      </c>
      <c r="P107" s="1" t="s">
        <v>17</v>
      </c>
      <c r="Q107" s="1" t="s">
        <v>45</v>
      </c>
      <c r="R107" s="1" t="s">
        <v>46</v>
      </c>
      <c r="S107" s="1" t="s">
        <v>47</v>
      </c>
      <c r="T107" s="1" t="s">
        <v>48</v>
      </c>
    </row>
    <row r="108" spans="1:20" ht="26.25" x14ac:dyDescent="0.25">
      <c r="A108" s="2" t="s">
        <v>309</v>
      </c>
      <c r="B108" s="3" t="s">
        <v>310</v>
      </c>
      <c r="C108" s="15"/>
      <c r="D108" s="15" t="s">
        <v>549</v>
      </c>
      <c r="E108" s="15"/>
      <c r="F108" s="15" t="s">
        <v>0</v>
      </c>
      <c r="G108" s="15"/>
      <c r="H108" s="15" t="s">
        <v>704</v>
      </c>
      <c r="I108" s="6" t="s">
        <v>511</v>
      </c>
      <c r="J108" s="13" t="s">
        <v>51</v>
      </c>
      <c r="K108" s="1" t="s">
        <v>40</v>
      </c>
      <c r="L108" s="1" t="s">
        <v>49</v>
      </c>
      <c r="M108" s="1" t="s">
        <v>31</v>
      </c>
      <c r="N108" s="26"/>
      <c r="O108" s="26" t="s">
        <v>400</v>
      </c>
      <c r="P108" s="1" t="s">
        <v>17</v>
      </c>
      <c r="Q108" s="1" t="s">
        <v>45</v>
      </c>
      <c r="R108" s="1" t="s">
        <v>46</v>
      </c>
      <c r="S108" s="1" t="s">
        <v>47</v>
      </c>
      <c r="T108" s="1" t="s">
        <v>48</v>
      </c>
    </row>
    <row r="109" spans="1:20" ht="26.25" x14ac:dyDescent="0.25">
      <c r="A109" s="2" t="s">
        <v>311</v>
      </c>
      <c r="B109" s="3" t="s">
        <v>312</v>
      </c>
      <c r="C109" s="15"/>
      <c r="D109" s="15" t="s">
        <v>548</v>
      </c>
      <c r="E109" s="15"/>
      <c r="F109" s="15" t="s">
        <v>0</v>
      </c>
      <c r="G109" s="15"/>
      <c r="H109" s="15" t="s">
        <v>705</v>
      </c>
      <c r="I109" s="6" t="s">
        <v>512</v>
      </c>
      <c r="J109" s="13" t="s">
        <v>109</v>
      </c>
      <c r="K109" s="1" t="s">
        <v>40</v>
      </c>
      <c r="L109" s="1" t="s">
        <v>49</v>
      </c>
      <c r="M109" s="1" t="s">
        <v>31</v>
      </c>
      <c r="N109" s="26"/>
      <c r="O109" s="26" t="s">
        <v>402</v>
      </c>
      <c r="P109" s="1" t="s">
        <v>17</v>
      </c>
      <c r="Q109" s="1" t="s">
        <v>45</v>
      </c>
      <c r="R109" s="1" t="s">
        <v>46</v>
      </c>
      <c r="S109" s="1" t="s">
        <v>47</v>
      </c>
      <c r="T109" s="1" t="s">
        <v>48</v>
      </c>
    </row>
    <row r="110" spans="1:20" ht="26.25" x14ac:dyDescent="0.25">
      <c r="A110" s="2" t="s">
        <v>315</v>
      </c>
      <c r="B110" s="3" t="s">
        <v>316</v>
      </c>
      <c r="C110" s="15"/>
      <c r="D110" s="15" t="s">
        <v>546</v>
      </c>
      <c r="E110" s="15"/>
      <c r="F110" s="15" t="s">
        <v>0</v>
      </c>
      <c r="G110" s="15"/>
      <c r="H110" s="15" t="s">
        <v>710</v>
      </c>
      <c r="I110" s="6" t="s">
        <v>513</v>
      </c>
      <c r="J110" s="13" t="s">
        <v>37</v>
      </c>
      <c r="K110" s="1" t="s">
        <v>22</v>
      </c>
      <c r="L110" s="1" t="s">
        <v>23</v>
      </c>
      <c r="M110" s="1" t="s">
        <v>15</v>
      </c>
      <c r="N110" s="26"/>
      <c r="O110" s="26" t="s">
        <v>399</v>
      </c>
      <c r="P110" s="1" t="s">
        <v>17</v>
      </c>
      <c r="Q110" s="1" t="s">
        <v>18</v>
      </c>
      <c r="R110" s="1" t="s">
        <v>19</v>
      </c>
      <c r="S110" s="1" t="s">
        <v>313</v>
      </c>
      <c r="T110" s="1" t="s">
        <v>314</v>
      </c>
    </row>
    <row r="111" spans="1:20" ht="26.25" x14ac:dyDescent="0.25">
      <c r="A111" s="2" t="s">
        <v>318</v>
      </c>
      <c r="B111" s="3" t="s">
        <v>319</v>
      </c>
      <c r="C111" s="15" t="s">
        <v>556</v>
      </c>
      <c r="D111" s="15"/>
      <c r="E111" s="15" t="s">
        <v>570</v>
      </c>
      <c r="F111" s="15"/>
      <c r="G111" s="15"/>
      <c r="H111" s="15" t="s">
        <v>710</v>
      </c>
      <c r="I111" s="6" t="s">
        <v>514</v>
      </c>
      <c r="J111" s="13" t="s">
        <v>37</v>
      </c>
      <c r="K111" s="1" t="s">
        <v>22</v>
      </c>
      <c r="L111" s="1" t="s">
        <v>30</v>
      </c>
      <c r="M111" s="1" t="s">
        <v>31</v>
      </c>
      <c r="N111" s="26"/>
      <c r="O111" s="26"/>
      <c r="P111" s="1" t="s">
        <v>17</v>
      </c>
      <c r="Q111" s="1" t="s">
        <v>18</v>
      </c>
      <c r="R111" s="1" t="s">
        <v>28</v>
      </c>
      <c r="S111" s="1" t="s">
        <v>29</v>
      </c>
      <c r="T111" s="1" t="s">
        <v>317</v>
      </c>
    </row>
    <row r="112" spans="1:20" ht="26.25" x14ac:dyDescent="0.25">
      <c r="A112" s="2" t="s">
        <v>321</v>
      </c>
      <c r="B112" s="3" t="s">
        <v>322</v>
      </c>
      <c r="C112" s="15"/>
      <c r="D112" s="15" t="s">
        <v>546</v>
      </c>
      <c r="E112" s="15"/>
      <c r="F112" s="15" t="s">
        <v>0</v>
      </c>
      <c r="G112" s="15"/>
      <c r="H112" s="15" t="s">
        <v>710</v>
      </c>
      <c r="I112" s="6" t="s">
        <v>515</v>
      </c>
      <c r="J112" s="13" t="s">
        <v>16</v>
      </c>
      <c r="K112" s="1" t="s">
        <v>22</v>
      </c>
      <c r="L112" s="1" t="s">
        <v>23</v>
      </c>
      <c r="M112" s="1" t="s">
        <v>15</v>
      </c>
      <c r="N112" s="26"/>
      <c r="O112" s="26" t="s">
        <v>399</v>
      </c>
      <c r="P112" s="1" t="s">
        <v>17</v>
      </c>
      <c r="Q112" s="1" t="s">
        <v>18</v>
      </c>
      <c r="R112" s="1" t="s">
        <v>19</v>
      </c>
      <c r="S112" s="1" t="s">
        <v>42</v>
      </c>
      <c r="T112" s="1" t="s">
        <v>320</v>
      </c>
    </row>
    <row r="113" spans="1:20" ht="26.25" x14ac:dyDescent="0.25">
      <c r="A113" s="2" t="s">
        <v>323</v>
      </c>
      <c r="B113" s="3" t="s">
        <v>324</v>
      </c>
      <c r="C113" s="15" t="s">
        <v>554</v>
      </c>
      <c r="D113" s="15" t="s">
        <v>560</v>
      </c>
      <c r="E113" s="15" t="s">
        <v>560</v>
      </c>
      <c r="F113" s="15"/>
      <c r="G113" s="15"/>
      <c r="H113" s="15" t="s">
        <v>705</v>
      </c>
      <c r="I113" s="6" t="s">
        <v>516</v>
      </c>
      <c r="J113" s="13" t="s">
        <v>58</v>
      </c>
      <c r="K113" s="1" t="s">
        <v>40</v>
      </c>
      <c r="L113" s="1" t="s">
        <v>49</v>
      </c>
      <c r="M113" s="1" t="s">
        <v>31</v>
      </c>
      <c r="N113" s="26"/>
      <c r="O113" s="26"/>
      <c r="P113" s="1" t="s">
        <v>17</v>
      </c>
      <c r="Q113" s="1" t="s">
        <v>45</v>
      </c>
      <c r="R113" s="1" t="s">
        <v>46</v>
      </c>
      <c r="S113" s="1" t="s">
        <v>47</v>
      </c>
      <c r="T113" s="1" t="s">
        <v>48</v>
      </c>
    </row>
    <row r="114" spans="1:20" ht="26.25" x14ac:dyDescent="0.25">
      <c r="A114" s="2" t="s">
        <v>325</v>
      </c>
      <c r="B114" s="3" t="s">
        <v>326</v>
      </c>
      <c r="C114" s="15" t="s">
        <v>556</v>
      </c>
      <c r="D114" s="15" t="s">
        <v>570</v>
      </c>
      <c r="E114" s="15"/>
      <c r="F114" s="15"/>
      <c r="G114" s="15"/>
      <c r="H114" s="15" t="s">
        <v>710</v>
      </c>
      <c r="I114" s="6" t="s">
        <v>517</v>
      </c>
      <c r="J114" s="13" t="s">
        <v>32</v>
      </c>
      <c r="K114" s="1" t="s">
        <v>40</v>
      </c>
      <c r="L114" s="1" t="s">
        <v>41</v>
      </c>
      <c r="M114" s="1" t="s">
        <v>15</v>
      </c>
      <c r="N114" s="26"/>
      <c r="O114" s="26"/>
      <c r="P114" s="1" t="s">
        <v>17</v>
      </c>
      <c r="Q114" s="1" t="s">
        <v>38</v>
      </c>
      <c r="R114" s="1" t="s">
        <v>39</v>
      </c>
      <c r="S114" s="1" t="s">
        <v>101</v>
      </c>
      <c r="T114" s="1" t="s">
        <v>102</v>
      </c>
    </row>
    <row r="115" spans="1:20" ht="39" x14ac:dyDescent="0.25">
      <c r="A115" s="2" t="s">
        <v>327</v>
      </c>
      <c r="B115" s="3" t="s">
        <v>328</v>
      </c>
      <c r="C115" s="15" t="s">
        <v>557</v>
      </c>
      <c r="D115" s="15" t="s">
        <v>609</v>
      </c>
      <c r="E115" s="15" t="s">
        <v>570</v>
      </c>
      <c r="F115" s="15"/>
      <c r="G115" s="15"/>
      <c r="H115" s="15" t="s">
        <v>711</v>
      </c>
      <c r="I115" s="6" t="s">
        <v>518</v>
      </c>
      <c r="J115" s="13" t="s">
        <v>16</v>
      </c>
      <c r="K115" s="1" t="s">
        <v>22</v>
      </c>
      <c r="L115" s="1" t="s">
        <v>35</v>
      </c>
      <c r="M115" s="1" t="s">
        <v>15</v>
      </c>
      <c r="N115" s="26"/>
      <c r="O115" s="26"/>
      <c r="P115" s="1" t="s">
        <v>17</v>
      </c>
      <c r="Q115" s="1" t="s">
        <v>18</v>
      </c>
      <c r="R115" s="1" t="s">
        <v>83</v>
      </c>
      <c r="S115" s="1" t="s">
        <v>84</v>
      </c>
      <c r="T115" s="1" t="s">
        <v>213</v>
      </c>
    </row>
    <row r="116" spans="1:20" ht="26.25" x14ac:dyDescent="0.25">
      <c r="A116" s="2" t="s">
        <v>329</v>
      </c>
      <c r="B116" s="3" t="s">
        <v>330</v>
      </c>
      <c r="C116" s="15" t="s">
        <v>554</v>
      </c>
      <c r="D116" s="15"/>
      <c r="E116" s="15" t="s">
        <v>560</v>
      </c>
      <c r="F116" s="15"/>
      <c r="G116" s="15"/>
      <c r="H116" s="15" t="s">
        <v>705</v>
      </c>
      <c r="I116" s="6" t="s">
        <v>519</v>
      </c>
      <c r="J116" s="13" t="s">
        <v>54</v>
      </c>
      <c r="K116" s="1" t="s">
        <v>40</v>
      </c>
      <c r="L116" s="1" t="s">
        <v>49</v>
      </c>
      <c r="M116" s="1" t="s">
        <v>31</v>
      </c>
      <c r="N116" s="26"/>
      <c r="O116" s="26"/>
      <c r="P116" s="1" t="s">
        <v>17</v>
      </c>
      <c r="Q116" s="1" t="s">
        <v>93</v>
      </c>
      <c r="R116" s="1" t="s">
        <v>46</v>
      </c>
      <c r="S116" s="1" t="s">
        <v>47</v>
      </c>
      <c r="T116" s="1" t="s">
        <v>48</v>
      </c>
    </row>
    <row r="117" spans="1:20" ht="51.75" x14ac:dyDescent="0.25">
      <c r="A117" s="2" t="s">
        <v>331</v>
      </c>
      <c r="B117" s="3" t="s">
        <v>332</v>
      </c>
      <c r="C117" s="15" t="s">
        <v>558</v>
      </c>
      <c r="D117" s="15" t="s">
        <v>569</v>
      </c>
      <c r="E117" s="15" t="s">
        <v>571</v>
      </c>
      <c r="F117" s="15"/>
      <c r="G117" s="15"/>
      <c r="H117" s="15" t="s">
        <v>707</v>
      </c>
      <c r="I117" s="6" t="s">
        <v>520</v>
      </c>
      <c r="J117" s="13" t="s">
        <v>37</v>
      </c>
      <c r="K117" s="1" t="s">
        <v>40</v>
      </c>
      <c r="L117" s="1" t="s">
        <v>49</v>
      </c>
      <c r="M117" s="1" t="s">
        <v>31</v>
      </c>
      <c r="N117" s="26"/>
      <c r="O117" s="26"/>
      <c r="P117" s="1" t="s">
        <v>17</v>
      </c>
      <c r="Q117" s="1" t="s">
        <v>45</v>
      </c>
      <c r="R117" s="1" t="s">
        <v>46</v>
      </c>
      <c r="S117" s="1" t="s">
        <v>47</v>
      </c>
      <c r="T117" s="1" t="s">
        <v>48</v>
      </c>
    </row>
    <row r="118" spans="1:20" ht="26.25" x14ac:dyDescent="0.25">
      <c r="A118" s="2" t="s">
        <v>333</v>
      </c>
      <c r="B118" s="3" t="s">
        <v>334</v>
      </c>
      <c r="C118" s="15" t="s">
        <v>418</v>
      </c>
      <c r="D118" s="15" t="s">
        <v>545</v>
      </c>
      <c r="E118" s="15" t="s">
        <v>609</v>
      </c>
      <c r="F118" s="15"/>
      <c r="G118" s="15"/>
      <c r="H118" s="15" t="s">
        <v>701</v>
      </c>
      <c r="I118" s="6" t="s">
        <v>521</v>
      </c>
      <c r="J118" s="13" t="s">
        <v>37</v>
      </c>
      <c r="K118" s="1" t="s">
        <v>22</v>
      </c>
      <c r="L118" s="1" t="s">
        <v>23</v>
      </c>
      <c r="M118" s="1" t="s">
        <v>15</v>
      </c>
      <c r="N118" s="26"/>
      <c r="O118" s="26" t="s">
        <v>397</v>
      </c>
      <c r="P118" s="1" t="s">
        <v>17</v>
      </c>
      <c r="Q118" s="1" t="s">
        <v>18</v>
      </c>
      <c r="R118" s="1" t="s">
        <v>19</v>
      </c>
      <c r="S118" s="1" t="s">
        <v>201</v>
      </c>
      <c r="T118" s="1" t="s">
        <v>202</v>
      </c>
    </row>
    <row r="119" spans="1:20" ht="26.25" x14ac:dyDescent="0.25">
      <c r="A119" s="2" t="s">
        <v>336</v>
      </c>
      <c r="B119" s="3" t="s">
        <v>337</v>
      </c>
      <c r="C119" s="15" t="s">
        <v>593</v>
      </c>
      <c r="D119" s="16" t="s">
        <v>566</v>
      </c>
      <c r="E119" s="15" t="s">
        <v>570</v>
      </c>
      <c r="F119" s="15"/>
      <c r="G119" s="15"/>
      <c r="H119" s="15" t="s">
        <v>710</v>
      </c>
      <c r="I119" s="6" t="s">
        <v>522</v>
      </c>
      <c r="J119" s="13" t="s">
        <v>37</v>
      </c>
      <c r="K119" s="1" t="s">
        <v>22</v>
      </c>
      <c r="L119" s="1" t="s">
        <v>35</v>
      </c>
      <c r="M119" s="1" t="s">
        <v>15</v>
      </c>
      <c r="N119" s="26"/>
      <c r="O119" s="26"/>
      <c r="P119" s="1" t="s">
        <v>17</v>
      </c>
      <c r="Q119" s="1" t="s">
        <v>18</v>
      </c>
      <c r="R119" s="1" t="s">
        <v>33</v>
      </c>
      <c r="S119" s="1" t="s">
        <v>34</v>
      </c>
      <c r="T119" s="1" t="s">
        <v>335</v>
      </c>
    </row>
    <row r="120" spans="1:20" ht="26.25" x14ac:dyDescent="0.25">
      <c r="A120" s="2" t="s">
        <v>338</v>
      </c>
      <c r="B120" s="3" t="s">
        <v>339</v>
      </c>
      <c r="C120" s="16" t="s">
        <v>559</v>
      </c>
      <c r="D120" s="16" t="s">
        <v>566</v>
      </c>
      <c r="E120" s="16" t="s">
        <v>566</v>
      </c>
      <c r="F120" s="15"/>
      <c r="G120" s="15"/>
      <c r="H120" s="15" t="s">
        <v>708</v>
      </c>
      <c r="I120" s="6" t="s">
        <v>523</v>
      </c>
      <c r="J120" s="13" t="s">
        <v>16</v>
      </c>
      <c r="K120" s="1" t="s">
        <v>22</v>
      </c>
      <c r="L120" s="1" t="s">
        <v>35</v>
      </c>
      <c r="M120" s="1" t="s">
        <v>15</v>
      </c>
      <c r="N120" s="26"/>
      <c r="O120" s="26"/>
      <c r="P120" s="1" t="s">
        <v>17</v>
      </c>
      <c r="Q120" s="1" t="s">
        <v>18</v>
      </c>
      <c r="R120" s="1" t="s">
        <v>33</v>
      </c>
      <c r="S120" s="1" t="s">
        <v>34</v>
      </c>
      <c r="T120" s="1" t="s">
        <v>335</v>
      </c>
    </row>
    <row r="121" spans="1:20" ht="26.25" x14ac:dyDescent="0.25">
      <c r="A121" s="2" t="s">
        <v>599</v>
      </c>
      <c r="B121" s="3" t="s">
        <v>600</v>
      </c>
      <c r="C121" s="15" t="s">
        <v>554</v>
      </c>
      <c r="D121" s="15"/>
      <c r="E121" s="15" t="s">
        <v>560</v>
      </c>
      <c r="F121" s="15"/>
      <c r="G121" s="15"/>
      <c r="H121" s="15" t="s">
        <v>705</v>
      </c>
      <c r="I121" s="18" t="s">
        <v>646</v>
      </c>
      <c r="J121" s="13" t="s">
        <v>16</v>
      </c>
      <c r="K121" s="1" t="s">
        <v>22</v>
      </c>
      <c r="L121" s="1" t="s">
        <v>30</v>
      </c>
      <c r="M121" s="1" t="s">
        <v>31</v>
      </c>
      <c r="N121" s="26"/>
      <c r="O121" s="26"/>
      <c r="P121" s="1" t="s">
        <v>17</v>
      </c>
      <c r="Q121" s="1" t="s">
        <v>18</v>
      </c>
      <c r="R121" s="1" t="s">
        <v>28</v>
      </c>
      <c r="S121" s="1" t="s">
        <v>122</v>
      </c>
      <c r="T121" s="1" t="s">
        <v>132</v>
      </c>
    </row>
    <row r="122" spans="1:20" ht="26.25" x14ac:dyDescent="0.25">
      <c r="A122" s="2" t="s">
        <v>341</v>
      </c>
      <c r="B122" s="3" t="s">
        <v>342</v>
      </c>
      <c r="C122" s="15"/>
      <c r="D122" s="15" t="s">
        <v>546</v>
      </c>
      <c r="E122" s="15"/>
      <c r="F122" s="15"/>
      <c r="G122" s="15"/>
      <c r="H122" s="15" t="s">
        <v>710</v>
      </c>
      <c r="I122" s="6" t="s">
        <v>524</v>
      </c>
      <c r="J122" s="13" t="s">
        <v>16</v>
      </c>
      <c r="K122" s="1" t="s">
        <v>40</v>
      </c>
      <c r="L122" s="1" t="s">
        <v>41</v>
      </c>
      <c r="M122" s="1" t="s">
        <v>15</v>
      </c>
      <c r="N122" s="26"/>
      <c r="O122" s="26" t="s">
        <v>399</v>
      </c>
      <c r="P122" s="1" t="s">
        <v>17</v>
      </c>
      <c r="Q122" s="1" t="s">
        <v>38</v>
      </c>
      <c r="R122" s="1" t="s">
        <v>39</v>
      </c>
      <c r="S122" s="1" t="s">
        <v>133</v>
      </c>
      <c r="T122" s="1" t="s">
        <v>340</v>
      </c>
    </row>
    <row r="123" spans="1:20" ht="26.25" x14ac:dyDescent="0.25">
      <c r="A123" s="2" t="s">
        <v>343</v>
      </c>
      <c r="B123" s="3" t="s">
        <v>572</v>
      </c>
      <c r="C123" s="15" t="s">
        <v>554</v>
      </c>
      <c r="D123" s="15"/>
      <c r="E123" s="15" t="s">
        <v>560</v>
      </c>
      <c r="F123" s="15"/>
      <c r="G123" s="15"/>
      <c r="H123" s="15" t="s">
        <v>705</v>
      </c>
      <c r="I123" s="6" t="s">
        <v>525</v>
      </c>
      <c r="J123" s="13" t="s">
        <v>44</v>
      </c>
      <c r="K123" s="1" t="s">
        <v>40</v>
      </c>
      <c r="L123" s="1" t="s">
        <v>49</v>
      </c>
      <c r="M123" s="1" t="s">
        <v>31</v>
      </c>
      <c r="N123" s="26"/>
      <c r="O123" s="26"/>
      <c r="P123" s="1" t="s">
        <v>17</v>
      </c>
      <c r="Q123" s="1" t="s">
        <v>93</v>
      </c>
      <c r="R123" s="1" t="s">
        <v>46</v>
      </c>
      <c r="S123" s="1" t="s">
        <v>47</v>
      </c>
      <c r="T123" s="1" t="s">
        <v>48</v>
      </c>
    </row>
    <row r="124" spans="1:20" ht="15" customHeight="1" x14ac:dyDescent="0.25">
      <c r="A124" s="2" t="s">
        <v>345</v>
      </c>
      <c r="B124" s="3" t="s">
        <v>346</v>
      </c>
      <c r="C124" s="15"/>
      <c r="D124" s="15" t="s">
        <v>545</v>
      </c>
      <c r="E124" s="15"/>
      <c r="F124" s="15" t="s">
        <v>0</v>
      </c>
      <c r="G124" s="15"/>
      <c r="H124" s="15" t="s">
        <v>701</v>
      </c>
      <c r="I124" s="6" t="s">
        <v>526</v>
      </c>
      <c r="J124" s="13" t="s">
        <v>16</v>
      </c>
      <c r="K124" s="1" t="s">
        <v>22</v>
      </c>
      <c r="L124" s="1" t="s">
        <v>23</v>
      </c>
      <c r="M124" s="1" t="s">
        <v>15</v>
      </c>
      <c r="N124" s="26"/>
      <c r="O124" s="26" t="s">
        <v>397</v>
      </c>
      <c r="P124" s="1" t="s">
        <v>17</v>
      </c>
      <c r="Q124" s="1" t="s">
        <v>18</v>
      </c>
      <c r="R124" s="1" t="s">
        <v>19</v>
      </c>
      <c r="S124" s="1" t="s">
        <v>42</v>
      </c>
      <c r="T124" s="1" t="s">
        <v>344</v>
      </c>
    </row>
    <row r="125" spans="1:20" ht="26.25" x14ac:dyDescent="0.25">
      <c r="A125" s="2" t="s">
        <v>348</v>
      </c>
      <c r="B125" s="3" t="s">
        <v>349</v>
      </c>
      <c r="C125" s="15"/>
      <c r="D125" s="15" t="s">
        <v>0</v>
      </c>
      <c r="E125" s="15"/>
      <c r="F125" s="15" t="s">
        <v>546</v>
      </c>
      <c r="G125" s="15"/>
      <c r="H125" s="15" t="s">
        <v>710</v>
      </c>
      <c r="I125" s="6" t="s">
        <v>527</v>
      </c>
      <c r="J125" s="13" t="s">
        <v>16</v>
      </c>
      <c r="K125" s="1" t="s">
        <v>22</v>
      </c>
      <c r="L125" s="1" t="s">
        <v>141</v>
      </c>
      <c r="M125" s="1" t="s">
        <v>15</v>
      </c>
      <c r="N125" s="26"/>
      <c r="O125" s="26" t="s">
        <v>399</v>
      </c>
      <c r="P125" s="1" t="s">
        <v>17</v>
      </c>
      <c r="Q125" s="1" t="s">
        <v>18</v>
      </c>
      <c r="R125" s="1" t="s">
        <v>139</v>
      </c>
      <c r="S125" s="1" t="s">
        <v>140</v>
      </c>
      <c r="T125" s="1" t="s">
        <v>347</v>
      </c>
    </row>
    <row r="126" spans="1:20" ht="26.25" x14ac:dyDescent="0.25">
      <c r="A126" s="2" t="s">
        <v>351</v>
      </c>
      <c r="B126" s="3" t="s">
        <v>352</v>
      </c>
      <c r="C126" s="15"/>
      <c r="D126" s="15" t="s">
        <v>403</v>
      </c>
      <c r="E126" s="15"/>
      <c r="F126" s="15" t="s">
        <v>545</v>
      </c>
      <c r="G126" s="15"/>
      <c r="H126" s="15" t="s">
        <v>701</v>
      </c>
      <c r="I126" s="6" t="s">
        <v>528</v>
      </c>
      <c r="J126" s="13" t="s">
        <v>16</v>
      </c>
      <c r="K126" s="1" t="s">
        <v>22</v>
      </c>
      <c r="L126" s="1" t="s">
        <v>23</v>
      </c>
      <c r="M126" s="1" t="s">
        <v>15</v>
      </c>
      <c r="N126" s="26"/>
      <c r="O126" s="26" t="s">
        <v>397</v>
      </c>
      <c r="P126" s="1" t="s">
        <v>17</v>
      </c>
      <c r="Q126" s="1" t="s">
        <v>18</v>
      </c>
      <c r="R126" s="1" t="s">
        <v>19</v>
      </c>
      <c r="S126" s="1" t="s">
        <v>350</v>
      </c>
      <c r="T126" s="1" t="s">
        <v>255</v>
      </c>
    </row>
    <row r="127" spans="1:20" ht="26.25" x14ac:dyDescent="0.25">
      <c r="A127" s="2" t="s">
        <v>610</v>
      </c>
      <c r="B127" s="3" t="s">
        <v>611</v>
      </c>
      <c r="C127" s="15" t="s">
        <v>556</v>
      </c>
      <c r="D127" s="15" t="s">
        <v>570</v>
      </c>
      <c r="E127" s="15"/>
      <c r="F127" s="15"/>
      <c r="G127" s="15"/>
      <c r="H127" s="15" t="s">
        <v>710</v>
      </c>
      <c r="I127" s="18" t="s">
        <v>647</v>
      </c>
      <c r="J127" s="13" t="s">
        <v>16</v>
      </c>
      <c r="K127" s="1" t="s">
        <v>22</v>
      </c>
      <c r="L127" s="1" t="s">
        <v>23</v>
      </c>
      <c r="M127" s="1" t="s">
        <v>15</v>
      </c>
      <c r="N127" s="26"/>
      <c r="O127" s="26"/>
      <c r="P127" s="1" t="s">
        <v>17</v>
      </c>
      <c r="Q127" s="1" t="s">
        <v>18</v>
      </c>
      <c r="R127" s="1" t="s">
        <v>19</v>
      </c>
      <c r="S127" s="1" t="s">
        <v>42</v>
      </c>
      <c r="T127" s="1" t="s">
        <v>298</v>
      </c>
    </row>
    <row r="128" spans="1:20" ht="26.25" x14ac:dyDescent="0.25">
      <c r="A128" s="2" t="s">
        <v>357</v>
      </c>
      <c r="B128" s="3" t="s">
        <v>358</v>
      </c>
      <c r="C128" s="15" t="s">
        <v>556</v>
      </c>
      <c r="D128" s="15"/>
      <c r="E128" s="15" t="s">
        <v>570</v>
      </c>
      <c r="F128" s="15"/>
      <c r="G128" s="15"/>
      <c r="H128" s="15" t="s">
        <v>710</v>
      </c>
      <c r="I128" s="6" t="s">
        <v>529</v>
      </c>
      <c r="J128" s="13" t="s">
        <v>16</v>
      </c>
      <c r="K128" s="1" t="s">
        <v>22</v>
      </c>
      <c r="L128" s="1" t="s">
        <v>30</v>
      </c>
      <c r="M128" s="1" t="s">
        <v>31</v>
      </c>
      <c r="N128" s="26"/>
      <c r="O128" s="26"/>
      <c r="P128" s="1" t="s">
        <v>17</v>
      </c>
      <c r="Q128" s="1" t="s">
        <v>353</v>
      </c>
      <c r="R128" s="1" t="s">
        <v>354</v>
      </c>
      <c r="S128" s="1" t="s">
        <v>355</v>
      </c>
      <c r="T128" s="1" t="s">
        <v>356</v>
      </c>
    </row>
    <row r="129" spans="1:20" ht="26.25" x14ac:dyDescent="0.25">
      <c r="A129" s="2" t="s">
        <v>359</v>
      </c>
      <c r="B129" s="3" t="s">
        <v>360</v>
      </c>
      <c r="C129" s="15" t="s">
        <v>556</v>
      </c>
      <c r="D129" s="15" t="s">
        <v>570</v>
      </c>
      <c r="E129" s="15" t="s">
        <v>570</v>
      </c>
      <c r="F129" s="15"/>
      <c r="G129" s="15"/>
      <c r="H129" s="15" t="s">
        <v>710</v>
      </c>
      <c r="I129" s="6" t="s">
        <v>530</v>
      </c>
      <c r="J129" s="13" t="s">
        <v>16</v>
      </c>
      <c r="K129" s="1" t="s">
        <v>22</v>
      </c>
      <c r="L129" s="1" t="s">
        <v>141</v>
      </c>
      <c r="M129" s="1" t="s">
        <v>15</v>
      </c>
      <c r="N129" s="26"/>
      <c r="O129" s="26"/>
      <c r="P129" s="1" t="s">
        <v>17</v>
      </c>
      <c r="Q129" s="1" t="s">
        <v>18</v>
      </c>
      <c r="R129" s="1" t="s">
        <v>139</v>
      </c>
      <c r="S129" s="1" t="s">
        <v>241</v>
      </c>
      <c r="T129" s="1" t="s">
        <v>242</v>
      </c>
    </row>
    <row r="130" spans="1:20" ht="26.25" x14ac:dyDescent="0.25">
      <c r="A130" s="2" t="s">
        <v>361</v>
      </c>
      <c r="B130" s="3" t="s">
        <v>362</v>
      </c>
      <c r="C130" s="15" t="s">
        <v>556</v>
      </c>
      <c r="D130" s="15" t="s">
        <v>570</v>
      </c>
      <c r="E130" s="15" t="s">
        <v>570</v>
      </c>
      <c r="F130" s="15"/>
      <c r="G130" s="15"/>
      <c r="H130" s="15" t="s">
        <v>710</v>
      </c>
      <c r="I130" s="6" t="s">
        <v>531</v>
      </c>
      <c r="J130" s="13" t="s">
        <v>16</v>
      </c>
      <c r="K130" s="1" t="s">
        <v>22</v>
      </c>
      <c r="L130" s="1" t="s">
        <v>35</v>
      </c>
      <c r="M130" s="1" t="s">
        <v>15</v>
      </c>
      <c r="N130" s="26"/>
      <c r="O130" s="26"/>
      <c r="P130" s="1" t="s">
        <v>17</v>
      </c>
      <c r="Q130" s="1" t="s">
        <v>18</v>
      </c>
      <c r="R130" s="1" t="s">
        <v>78</v>
      </c>
      <c r="S130" s="1" t="s">
        <v>79</v>
      </c>
      <c r="T130" s="1" t="s">
        <v>126</v>
      </c>
    </row>
    <row r="131" spans="1:20" ht="26.25" x14ac:dyDescent="0.25">
      <c r="A131" s="2" t="s">
        <v>363</v>
      </c>
      <c r="B131" s="3" t="s">
        <v>364</v>
      </c>
      <c r="C131" s="15"/>
      <c r="D131" s="15" t="s">
        <v>545</v>
      </c>
      <c r="E131" s="15"/>
      <c r="F131" s="15" t="s">
        <v>545</v>
      </c>
      <c r="G131" s="15"/>
      <c r="H131" s="15" t="s">
        <v>701</v>
      </c>
      <c r="I131" s="6" t="s">
        <v>532</v>
      </c>
      <c r="J131" s="13" t="s">
        <v>16</v>
      </c>
      <c r="K131" s="1" t="s">
        <v>22</v>
      </c>
      <c r="L131" s="1" t="s">
        <v>23</v>
      </c>
      <c r="M131" s="1" t="s">
        <v>15</v>
      </c>
      <c r="N131" s="26"/>
      <c r="O131" s="26" t="s">
        <v>397</v>
      </c>
      <c r="P131" s="1" t="s">
        <v>17</v>
      </c>
      <c r="Q131" s="1" t="s">
        <v>18</v>
      </c>
      <c r="R131" s="1" t="s">
        <v>19</v>
      </c>
      <c r="S131" s="1" t="s">
        <v>42</v>
      </c>
      <c r="T131" s="1" t="s">
        <v>136</v>
      </c>
    </row>
    <row r="132" spans="1:20" ht="39" x14ac:dyDescent="0.25">
      <c r="A132" s="2" t="s">
        <v>365</v>
      </c>
      <c r="B132" s="3" t="s">
        <v>366</v>
      </c>
      <c r="C132" s="15" t="s">
        <v>544</v>
      </c>
      <c r="D132" s="15" t="s">
        <v>560</v>
      </c>
      <c r="E132" s="15" t="s">
        <v>553</v>
      </c>
      <c r="F132" s="15"/>
      <c r="G132" s="15"/>
      <c r="H132" s="15" t="s">
        <v>706</v>
      </c>
      <c r="I132" s="6" t="s">
        <v>533</v>
      </c>
      <c r="J132" s="13" t="s">
        <v>44</v>
      </c>
      <c r="K132" s="1" t="s">
        <v>40</v>
      </c>
      <c r="L132" s="1" t="s">
        <v>49</v>
      </c>
      <c r="M132" s="1" t="s">
        <v>31</v>
      </c>
      <c r="N132" s="26"/>
      <c r="O132" s="26"/>
      <c r="P132" s="1" t="s">
        <v>17</v>
      </c>
      <c r="Q132" s="1" t="s">
        <v>93</v>
      </c>
      <c r="R132" s="1" t="s">
        <v>46</v>
      </c>
      <c r="S132" s="1" t="s">
        <v>47</v>
      </c>
      <c r="T132" s="1" t="s">
        <v>48</v>
      </c>
    </row>
    <row r="133" spans="1:20" ht="26.25" x14ac:dyDescent="0.25">
      <c r="A133" s="2" t="s">
        <v>389</v>
      </c>
      <c r="B133" s="3" t="s">
        <v>367</v>
      </c>
      <c r="C133" s="15"/>
      <c r="D133" s="15"/>
      <c r="E133" s="15"/>
      <c r="F133" s="15" t="s">
        <v>546</v>
      </c>
      <c r="G133" s="15"/>
      <c r="H133" s="15" t="s">
        <v>710</v>
      </c>
      <c r="I133" s="6" t="s">
        <v>405</v>
      </c>
      <c r="J133" s="13" t="s">
        <v>44</v>
      </c>
      <c r="K133" s="1" t="s">
        <v>13</v>
      </c>
      <c r="L133" s="1" t="s">
        <v>36</v>
      </c>
      <c r="M133" s="1" t="s">
        <v>15</v>
      </c>
      <c r="N133" s="26"/>
      <c r="O133" s="26" t="s">
        <v>399</v>
      </c>
      <c r="P133" s="1" t="s">
        <v>12</v>
      </c>
      <c r="Q133" s="1" t="s">
        <v>26</v>
      </c>
      <c r="R133" s="1" t="s">
        <v>55</v>
      </c>
      <c r="S133" s="1" t="s">
        <v>56</v>
      </c>
      <c r="T133" s="1" t="s">
        <v>57</v>
      </c>
    </row>
    <row r="134" spans="1:20" ht="26.25" x14ac:dyDescent="0.25">
      <c r="A134" s="2" t="s">
        <v>370</v>
      </c>
      <c r="B134" s="3" t="s">
        <v>371</v>
      </c>
      <c r="C134" s="15"/>
      <c r="D134" s="15" t="s">
        <v>548</v>
      </c>
      <c r="E134" s="15"/>
      <c r="F134" s="15" t="s">
        <v>0</v>
      </c>
      <c r="G134" s="15"/>
      <c r="H134" s="15" t="s">
        <v>705</v>
      </c>
      <c r="I134" s="6" t="s">
        <v>534</v>
      </c>
      <c r="J134" s="13" t="s">
        <v>37</v>
      </c>
      <c r="K134" s="1" t="s">
        <v>22</v>
      </c>
      <c r="L134" s="1" t="s">
        <v>30</v>
      </c>
      <c r="M134" s="1" t="s">
        <v>82</v>
      </c>
      <c r="N134" s="26"/>
      <c r="O134" s="26" t="s">
        <v>402</v>
      </c>
      <c r="P134" s="1" t="s">
        <v>17</v>
      </c>
      <c r="Q134" s="1" t="s">
        <v>18</v>
      </c>
      <c r="R134" s="1" t="s">
        <v>28</v>
      </c>
      <c r="S134" s="1" t="s">
        <v>368</v>
      </c>
      <c r="T134" s="1" t="s">
        <v>369</v>
      </c>
    </row>
    <row r="135" spans="1:20" ht="26.25" x14ac:dyDescent="0.25">
      <c r="A135" s="2" t="s">
        <v>373</v>
      </c>
      <c r="B135" s="3" t="s">
        <v>374</v>
      </c>
      <c r="C135" s="15" t="s">
        <v>418</v>
      </c>
      <c r="D135" s="15" t="s">
        <v>609</v>
      </c>
      <c r="E135" s="15"/>
      <c r="F135" s="15"/>
      <c r="G135" s="15"/>
      <c r="H135" s="15" t="s">
        <v>701</v>
      </c>
      <c r="I135" s="6" t="s">
        <v>535</v>
      </c>
      <c r="J135" s="13" t="s">
        <v>16</v>
      </c>
      <c r="K135" s="1" t="s">
        <v>22</v>
      </c>
      <c r="L135" s="1" t="s">
        <v>141</v>
      </c>
      <c r="M135" s="1" t="s">
        <v>15</v>
      </c>
      <c r="N135" s="26"/>
      <c r="O135" s="26"/>
      <c r="P135" s="1" t="s">
        <v>17</v>
      </c>
      <c r="Q135" s="1" t="s">
        <v>18</v>
      </c>
      <c r="R135" s="1" t="s">
        <v>139</v>
      </c>
      <c r="S135" s="1" t="s">
        <v>245</v>
      </c>
      <c r="T135" s="1" t="s">
        <v>372</v>
      </c>
    </row>
    <row r="136" spans="1:20" ht="26.25" x14ac:dyDescent="0.25">
      <c r="A136" s="2" t="s">
        <v>573</v>
      </c>
      <c r="B136" s="3" t="s">
        <v>574</v>
      </c>
      <c r="C136" s="15" t="s">
        <v>552</v>
      </c>
      <c r="D136" s="15"/>
      <c r="E136" s="15" t="s">
        <v>575</v>
      </c>
      <c r="F136" s="15"/>
      <c r="G136" s="15"/>
      <c r="H136" s="15" t="s">
        <v>704</v>
      </c>
      <c r="I136" s="18" t="s">
        <v>648</v>
      </c>
      <c r="J136" s="13" t="s">
        <v>37</v>
      </c>
      <c r="K136" s="1" t="s">
        <v>40</v>
      </c>
      <c r="L136" s="1" t="s">
        <v>49</v>
      </c>
      <c r="M136" s="1" t="s">
        <v>31</v>
      </c>
      <c r="N136" s="26"/>
      <c r="O136" s="26"/>
      <c r="P136" s="1" t="s">
        <v>17</v>
      </c>
      <c r="Q136" s="1" t="s">
        <v>93</v>
      </c>
      <c r="R136" s="1" t="s">
        <v>46</v>
      </c>
      <c r="S136" s="1" t="s">
        <v>47</v>
      </c>
      <c r="T136" s="1" t="s">
        <v>48</v>
      </c>
    </row>
    <row r="137" spans="1:20" ht="26.25" x14ac:dyDescent="0.25">
      <c r="A137" s="2" t="s">
        <v>375</v>
      </c>
      <c r="B137" s="3" t="s">
        <v>376</v>
      </c>
      <c r="C137" s="15"/>
      <c r="D137" s="15" t="s">
        <v>545</v>
      </c>
      <c r="E137" s="15"/>
      <c r="F137" s="15" t="s">
        <v>0</v>
      </c>
      <c r="G137" s="15"/>
      <c r="H137" s="15" t="s">
        <v>701</v>
      </c>
      <c r="I137" s="6" t="s">
        <v>536</v>
      </c>
      <c r="J137" s="13" t="s">
        <v>37</v>
      </c>
      <c r="K137" s="1" t="s">
        <v>22</v>
      </c>
      <c r="L137" s="1" t="s">
        <v>23</v>
      </c>
      <c r="M137" s="1" t="s">
        <v>15</v>
      </c>
      <c r="N137" s="26"/>
      <c r="O137" s="26" t="s">
        <v>397</v>
      </c>
      <c r="P137" s="1" t="s">
        <v>17</v>
      </c>
      <c r="Q137" s="1" t="s">
        <v>18</v>
      </c>
      <c r="R137" s="1" t="s">
        <v>19</v>
      </c>
      <c r="S137" s="1" t="s">
        <v>42</v>
      </c>
      <c r="T137" s="1" t="s">
        <v>168</v>
      </c>
    </row>
    <row r="138" spans="1:20" ht="26.25" x14ac:dyDescent="0.25">
      <c r="A138" s="2" t="s">
        <v>377</v>
      </c>
      <c r="B138" s="3" t="s">
        <v>378</v>
      </c>
      <c r="C138" s="15" t="s">
        <v>418</v>
      </c>
      <c r="D138" s="15" t="s">
        <v>609</v>
      </c>
      <c r="E138" s="15" t="s">
        <v>609</v>
      </c>
      <c r="F138" s="15"/>
      <c r="G138" s="15"/>
      <c r="H138" s="15" t="s">
        <v>701</v>
      </c>
      <c r="I138" s="6" t="s">
        <v>537</v>
      </c>
      <c r="J138" s="13" t="s">
        <v>16</v>
      </c>
      <c r="K138" s="1" t="s">
        <v>22</v>
      </c>
      <c r="L138" s="1" t="s">
        <v>23</v>
      </c>
      <c r="M138" s="1" t="s">
        <v>15</v>
      </c>
      <c r="N138" s="26"/>
      <c r="O138" s="26"/>
      <c r="P138" s="1" t="s">
        <v>17</v>
      </c>
      <c r="Q138" s="1" t="s">
        <v>18</v>
      </c>
      <c r="R138" s="1" t="s">
        <v>19</v>
      </c>
      <c r="S138" s="1" t="s">
        <v>42</v>
      </c>
      <c r="T138" s="1" t="s">
        <v>168</v>
      </c>
    </row>
    <row r="139" spans="1:20" ht="26.25" x14ac:dyDescent="0.25">
      <c r="A139" s="2" t="s">
        <v>379</v>
      </c>
      <c r="B139" s="3" t="s">
        <v>380</v>
      </c>
      <c r="C139" s="15" t="s">
        <v>554</v>
      </c>
      <c r="D139" s="15"/>
      <c r="E139" s="15" t="s">
        <v>560</v>
      </c>
      <c r="F139" s="15"/>
      <c r="G139" s="15"/>
      <c r="H139" s="15" t="s">
        <v>705</v>
      </c>
      <c r="I139" s="6" t="s">
        <v>538</v>
      </c>
      <c r="J139" s="13" t="s">
        <v>114</v>
      </c>
      <c r="K139" s="1" t="s">
        <v>40</v>
      </c>
      <c r="L139" s="1" t="s">
        <v>49</v>
      </c>
      <c r="M139" s="1" t="s">
        <v>31</v>
      </c>
      <c r="N139" s="26"/>
      <c r="O139" s="26"/>
      <c r="P139" s="1" t="s">
        <v>17</v>
      </c>
      <c r="Q139" s="1" t="s">
        <v>45</v>
      </c>
      <c r="R139" s="1" t="s">
        <v>46</v>
      </c>
      <c r="S139" s="1" t="s">
        <v>47</v>
      </c>
      <c r="T139" s="1" t="s">
        <v>48</v>
      </c>
    </row>
    <row r="140" spans="1:20" ht="26.25" x14ac:dyDescent="0.25">
      <c r="A140" s="2" t="s">
        <v>381</v>
      </c>
      <c r="B140" s="3" t="s">
        <v>382</v>
      </c>
      <c r="C140" s="15" t="s">
        <v>554</v>
      </c>
      <c r="D140" s="15"/>
      <c r="E140" s="15" t="s">
        <v>560</v>
      </c>
      <c r="F140" s="15"/>
      <c r="G140" s="15"/>
      <c r="H140" s="15" t="s">
        <v>705</v>
      </c>
      <c r="I140" s="6" t="s">
        <v>539</v>
      </c>
      <c r="J140" s="13" t="s">
        <v>16</v>
      </c>
      <c r="K140" s="1" t="s">
        <v>40</v>
      </c>
      <c r="L140" s="1" t="s">
        <v>49</v>
      </c>
      <c r="M140" s="1" t="s">
        <v>31</v>
      </c>
      <c r="N140" s="26"/>
      <c r="O140" s="26"/>
      <c r="P140" s="1" t="s">
        <v>17</v>
      </c>
      <c r="Q140" s="1" t="s">
        <v>45</v>
      </c>
      <c r="R140" s="1" t="s">
        <v>46</v>
      </c>
      <c r="S140" s="1" t="s">
        <v>47</v>
      </c>
      <c r="T140" s="1" t="s">
        <v>48</v>
      </c>
    </row>
    <row r="141" spans="1:20" ht="26.25" x14ac:dyDescent="0.25">
      <c r="A141" s="2" t="s">
        <v>383</v>
      </c>
      <c r="B141" s="3" t="s">
        <v>384</v>
      </c>
      <c r="C141" s="15"/>
      <c r="D141" s="15" t="s">
        <v>549</v>
      </c>
      <c r="E141" s="15"/>
      <c r="F141" s="15"/>
      <c r="G141" s="15"/>
      <c r="H141" s="15" t="s">
        <v>704</v>
      </c>
      <c r="I141" s="6" t="s">
        <v>540</v>
      </c>
      <c r="J141" s="13" t="s">
        <v>58</v>
      </c>
      <c r="K141" s="1" t="s">
        <v>40</v>
      </c>
      <c r="L141" s="1" t="s">
        <v>49</v>
      </c>
      <c r="M141" s="1" t="s">
        <v>31</v>
      </c>
      <c r="N141" s="26"/>
      <c r="O141" s="26" t="s">
        <v>400</v>
      </c>
      <c r="P141" s="1" t="s">
        <v>17</v>
      </c>
      <c r="Q141" s="1" t="s">
        <v>45</v>
      </c>
      <c r="R141" s="1" t="s">
        <v>46</v>
      </c>
      <c r="S141" s="1" t="s">
        <v>47</v>
      </c>
      <c r="T141" s="1" t="s">
        <v>48</v>
      </c>
    </row>
    <row r="142" spans="1:20" ht="26.25" x14ac:dyDescent="0.25">
      <c r="A142" s="2" t="s">
        <v>385</v>
      </c>
      <c r="B142" s="3" t="s">
        <v>386</v>
      </c>
      <c r="C142" s="15"/>
      <c r="D142" s="15" t="s">
        <v>547</v>
      </c>
      <c r="E142" s="15"/>
      <c r="F142" s="15"/>
      <c r="G142" s="15"/>
      <c r="H142" s="15" t="s">
        <v>708</v>
      </c>
      <c r="I142" s="6" t="s">
        <v>541</v>
      </c>
      <c r="J142" s="13" t="s">
        <v>16</v>
      </c>
      <c r="K142" s="1" t="s">
        <v>22</v>
      </c>
      <c r="L142" s="1" t="s">
        <v>23</v>
      </c>
      <c r="M142" s="1" t="s">
        <v>15</v>
      </c>
      <c r="N142" s="26"/>
      <c r="O142" s="26" t="s">
        <v>401</v>
      </c>
      <c r="P142" s="1" t="s">
        <v>17</v>
      </c>
      <c r="Q142" s="1" t="s">
        <v>18</v>
      </c>
      <c r="R142" s="1" t="s">
        <v>19</v>
      </c>
      <c r="S142" s="1" t="s">
        <v>42</v>
      </c>
      <c r="T142" s="1" t="s">
        <v>168</v>
      </c>
    </row>
  </sheetData>
  <autoFilter ref="A3:T142"/>
  <sortState ref="A3:T160">
    <sortCondition ref="A3:A160"/>
  </sortState>
  <mergeCells count="2">
    <mergeCell ref="C2:G2"/>
    <mergeCell ref="A1:H1"/>
  </mergeCells>
  <hyperlinks>
    <hyperlink ref="Q16" r:id="rId1" display="http://www.itis.gov/servlet/SingleRpt/SingleRpt?search_topic=TSN&amp;search_value=69458"/>
    <hyperlink ref="R16" r:id="rId2" display="http://www.itis.gov/servlet/SingleRpt/SingleRpt?search_topic=TSN&amp;search_value=79118"/>
    <hyperlink ref="S16" r:id="rId3" display="http://www.itis.gov/servlet/SingleRpt/SingleRpt?search_topic=TSN&amp;search_value=79912"/>
    <hyperlink ref="T16" r:id="rId4" display="http://www.itis.gov/servlet/SingleRpt/SingleRpt?search_topic=TSN&amp;search_value=79913"/>
    <hyperlink ref="S89" r:id="rId5" display="http://www.itis.gov/servlet/SingleRpt/SingleRpt?search_topic=TSN&amp;search_value=174670"/>
    <hyperlink ref="T89" r:id="rId6" display="http://www.itis.gov/servlet/SingleRpt/SingleRpt?search_topic=TSN&amp;search_value=174771"/>
    <hyperlink ref="S101" r:id="rId7" display="http://www.itis.gov/servlet/SingleRpt/SingleRpt?search_topic=TSN&amp;search_value=178265"/>
    <hyperlink ref="T101" r:id="rId8" display="http://www.itis.gov/servlet/SingleRpt/SingleRpt?search_topic=TSN&amp;search_value=178838"/>
    <hyperlink ref="S110" r:id="rId9" display="http://www.itis.gov/servlet/SingleRpt/SingleRpt?search_topic=TSN&amp;search_value=174476"/>
    <hyperlink ref="T110" r:id="rId10" display="http://www.itis.gov/servlet/SingleRpt/SingleRpt?search_topic=TSN&amp;search_value=174477"/>
    <hyperlink ref="S112" r:id="rId11" display="http://www.itis.gov/servlet/SingleRpt/SingleRpt?search_topic=TSN&amp;search_value=178265"/>
    <hyperlink ref="T112" r:id="rId12" display="http://www.itis.gov/servlet/SingleRpt/SingleRpt?search_topic=TSN&amp;search_value=178838"/>
    <hyperlink ref="S126" r:id="rId13" display="http://www.itis.gov/servlet/SingleRpt/SingleRpt?search_topic=TSN&amp;search_value=178140"/>
    <hyperlink ref="T126" r:id="rId14" display="http://www.itis.gov/servlet/SingleRpt/SingleRpt?search_topic=TSN&amp;search_value=178148"/>
    <hyperlink ref="Q128" r:id="rId15" display="http://www.itis.gov/servlet/SingleRpt/SingleRpt?search_topic=TSN&amp;search_value=158852"/>
    <hyperlink ref="R128" r:id="rId16" display="http://www.itis.gov/servlet/SingleRpt/SingleRpt?search_topic=TSN&amp;search_value=161061"/>
    <hyperlink ref="S128" r:id="rId17" display="http://www.itis.gov/servlet/SingleRpt/SingleRpt?search_topic=TSN&amp;search_value=167640"/>
    <hyperlink ref="T128" r:id="rId18" display="http://www.itis.gov/servlet/SingleRpt/SingleRpt?search_topic=TSN&amp;search_value=168356"/>
    <hyperlink ref="I53" r:id="rId19"/>
    <hyperlink ref="I133" r:id="rId20"/>
    <hyperlink ref="I98" r:id="rId21"/>
    <hyperlink ref="I46" r:id="rId22"/>
    <hyperlink ref="I54" r:id="rId23"/>
    <hyperlink ref="I22" r:id="rId24"/>
    <hyperlink ref="I35" r:id="rId25"/>
    <hyperlink ref="I36" r:id="rId26"/>
    <hyperlink ref="I40" r:id="rId27"/>
    <hyperlink ref="I41" r:id="rId28"/>
    <hyperlink ref="I59" r:id="rId29"/>
    <hyperlink ref="I60" r:id="rId30"/>
    <hyperlink ref="I63" r:id="rId31"/>
    <hyperlink ref="I64" r:id="rId32"/>
    <hyperlink ref="I65" r:id="rId33"/>
    <hyperlink ref="I71" r:id="rId34"/>
    <hyperlink ref="I72" r:id="rId35"/>
    <hyperlink ref="I75" r:id="rId36"/>
    <hyperlink ref="I76" r:id="rId37"/>
    <hyperlink ref="I79" r:id="rId38"/>
    <hyperlink ref="I80" r:id="rId39"/>
    <hyperlink ref="I86" r:id="rId40"/>
    <hyperlink ref="I87" r:id="rId41"/>
    <hyperlink ref="I90" r:id="rId42"/>
    <hyperlink ref="I91" r:id="rId43"/>
    <hyperlink ref="I93" r:id="rId44"/>
    <hyperlink ref="I94" r:id="rId45"/>
    <hyperlink ref="I95" r:id="rId46"/>
    <hyperlink ref="I96" r:id="rId47"/>
    <hyperlink ref="I97" r:id="rId48"/>
    <hyperlink ref="I121" r:id="rId49"/>
    <hyperlink ref="I123" r:id="rId50"/>
    <hyperlink ref="I126" r:id="rId51"/>
    <hyperlink ref="I127" r:id="rId52"/>
    <hyperlink ref="I135" r:id="rId53"/>
    <hyperlink ref="I136" r:id="rId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9:S88"/>
  <sheetViews>
    <sheetView topLeftCell="A4" workbookViewId="0">
      <selection activeCell="E45" sqref="E45"/>
    </sheetView>
  </sheetViews>
  <sheetFormatPr defaultRowHeight="15" x14ac:dyDescent="0.25"/>
  <sheetData>
    <row r="29" spans="19:19" x14ac:dyDescent="0.25">
      <c r="S29" s="19" t="s">
        <v>651</v>
      </c>
    </row>
    <row r="42" spans="1:2" x14ac:dyDescent="0.25">
      <c r="A42" s="19" t="s">
        <v>650</v>
      </c>
    </row>
    <row r="44" spans="1:2" x14ac:dyDescent="0.25">
      <c r="B44" t="s">
        <v>0</v>
      </c>
    </row>
    <row r="72" spans="2:2" x14ac:dyDescent="0.25">
      <c r="B72" t="s">
        <v>0</v>
      </c>
    </row>
    <row r="88" spans="8:8" x14ac:dyDescent="0.25">
      <c r="H88" s="19" t="s">
        <v>649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7"/>
  <sheetViews>
    <sheetView workbookViewId="0">
      <selection activeCell="E7" sqref="E7"/>
    </sheetView>
  </sheetViews>
  <sheetFormatPr defaultRowHeight="15" x14ac:dyDescent="0.25"/>
  <cols>
    <col min="1" max="1" width="123.140625" customWidth="1"/>
  </cols>
  <sheetData>
    <row r="2" spans="1:1" ht="90" x14ac:dyDescent="0.25">
      <c r="A2" s="21" t="s">
        <v>679</v>
      </c>
    </row>
    <row r="3" spans="1:1" x14ac:dyDescent="0.25">
      <c r="A3" s="21"/>
    </row>
    <row r="4" spans="1:1" x14ac:dyDescent="0.25">
      <c r="A4" s="20" t="s">
        <v>657</v>
      </c>
    </row>
    <row r="5" spans="1:1" x14ac:dyDescent="0.25">
      <c r="A5" s="21" t="s">
        <v>680</v>
      </c>
    </row>
    <row r="6" spans="1:1" x14ac:dyDescent="0.25">
      <c r="A6" s="23" t="s">
        <v>666</v>
      </c>
    </row>
    <row r="7" spans="1:1" x14ac:dyDescent="0.25">
      <c r="A7" s="21" t="s">
        <v>667</v>
      </c>
    </row>
    <row r="8" spans="1:1" x14ac:dyDescent="0.25">
      <c r="A8" s="23" t="s">
        <v>668</v>
      </c>
    </row>
    <row r="9" spans="1:1" x14ac:dyDescent="0.25">
      <c r="A9" s="21" t="s">
        <v>669</v>
      </c>
    </row>
    <row r="10" spans="1:1" x14ac:dyDescent="0.25">
      <c r="A10" s="23" t="s">
        <v>670</v>
      </c>
    </row>
    <row r="11" spans="1:1" x14ac:dyDescent="0.25">
      <c r="A11" s="21" t="s">
        <v>671</v>
      </c>
    </row>
    <row r="12" spans="1:1" x14ac:dyDescent="0.25">
      <c r="A12" s="21" t="s">
        <v>681</v>
      </c>
    </row>
    <row r="13" spans="1:1" x14ac:dyDescent="0.25">
      <c r="A13" s="21" t="s">
        <v>672</v>
      </c>
    </row>
    <row r="14" spans="1:1" x14ac:dyDescent="0.25">
      <c r="A14" s="23" t="s">
        <v>682</v>
      </c>
    </row>
    <row r="15" spans="1:1" x14ac:dyDescent="0.25">
      <c r="A15" s="21" t="s">
        <v>0</v>
      </c>
    </row>
    <row r="16" spans="1:1" x14ac:dyDescent="0.25">
      <c r="A16" s="20" t="s">
        <v>694</v>
      </c>
    </row>
    <row r="17" spans="1:5" ht="30" x14ac:dyDescent="0.25">
      <c r="A17" s="25" t="s">
        <v>693</v>
      </c>
    </row>
    <row r="18" spans="1:5" x14ac:dyDescent="0.25">
      <c r="A18" s="25" t="s">
        <v>695</v>
      </c>
    </row>
    <row r="19" spans="1:5" x14ac:dyDescent="0.25">
      <c r="A19" s="25" t="s">
        <v>696</v>
      </c>
    </row>
    <row r="20" spans="1:5" ht="30" x14ac:dyDescent="0.25">
      <c r="A20" s="25" t="s">
        <v>697</v>
      </c>
    </row>
    <row r="21" spans="1:5" ht="30" x14ac:dyDescent="0.25">
      <c r="A21" s="25" t="s">
        <v>698</v>
      </c>
    </row>
    <row r="23" spans="1:5" x14ac:dyDescent="0.25">
      <c r="A23" s="20" t="s">
        <v>683</v>
      </c>
    </row>
    <row r="24" spans="1:5" ht="17.25" x14ac:dyDescent="0.25">
      <c r="A24" s="28" t="s">
        <v>676</v>
      </c>
    </row>
    <row r="25" spans="1:5" ht="17.25" x14ac:dyDescent="0.25">
      <c r="A25" s="28" t="s">
        <v>677</v>
      </c>
    </row>
    <row r="26" spans="1:5" ht="17.25" x14ac:dyDescent="0.25">
      <c r="A26" s="28" t="s">
        <v>678</v>
      </c>
    </row>
    <row r="27" spans="1:5" x14ac:dyDescent="0.25">
      <c r="A27" s="29"/>
    </row>
    <row r="28" spans="1:5" ht="64.5" x14ac:dyDescent="0.25">
      <c r="A28" s="29" t="s">
        <v>684</v>
      </c>
    </row>
    <row r="29" spans="1:5" ht="60" x14ac:dyDescent="0.25">
      <c r="A29" s="29" t="s">
        <v>685</v>
      </c>
    </row>
    <row r="30" spans="1:5" ht="75" x14ac:dyDescent="0.25">
      <c r="A30" s="29" t="s">
        <v>658</v>
      </c>
    </row>
    <row r="31" spans="1:5" x14ac:dyDescent="0.25">
      <c r="A31" s="20"/>
      <c r="C31" s="20" t="s">
        <v>0</v>
      </c>
    </row>
    <row r="32" spans="1:5" x14ac:dyDescent="0.25">
      <c r="A32" s="30" t="s">
        <v>659</v>
      </c>
      <c r="C32" s="20"/>
      <c r="D32" s="20" t="s">
        <v>662</v>
      </c>
      <c r="E32" s="20"/>
    </row>
    <row r="33" spans="1:5" x14ac:dyDescent="0.25">
      <c r="A33" s="20" t="s">
        <v>660</v>
      </c>
    </row>
    <row r="34" spans="1:5" ht="30" x14ac:dyDescent="0.25">
      <c r="A34" s="21" t="s">
        <v>673</v>
      </c>
    </row>
    <row r="35" spans="1:5" ht="75" x14ac:dyDescent="0.25">
      <c r="A35" s="21" t="s">
        <v>699</v>
      </c>
    </row>
    <row r="36" spans="1:5" ht="30" x14ac:dyDescent="0.25">
      <c r="A36" s="21" t="s">
        <v>686</v>
      </c>
    </row>
    <row r="37" spans="1:5" ht="90" x14ac:dyDescent="0.25">
      <c r="A37" s="21" t="s">
        <v>687</v>
      </c>
    </row>
    <row r="38" spans="1:5" ht="30" x14ac:dyDescent="0.25">
      <c r="A38" s="21" t="s">
        <v>688</v>
      </c>
    </row>
    <row r="39" spans="1:5" ht="45" x14ac:dyDescent="0.25">
      <c r="A39" s="21" t="s">
        <v>674</v>
      </c>
    </row>
    <row r="40" spans="1:5" ht="30" x14ac:dyDescent="0.25">
      <c r="A40" s="21" t="s">
        <v>661</v>
      </c>
    </row>
    <row r="41" spans="1:5" ht="45" x14ac:dyDescent="0.25">
      <c r="A41" s="21" t="s">
        <v>675</v>
      </c>
    </row>
    <row r="42" spans="1:5" x14ac:dyDescent="0.25">
      <c r="A42" s="21"/>
    </row>
    <row r="44" spans="1:5" ht="28.5" customHeight="1" x14ac:dyDescent="0.25"/>
    <row r="46" spans="1:5" x14ac:dyDescent="0.25">
      <c r="E46" t="s">
        <v>0</v>
      </c>
    </row>
    <row r="47" spans="1:5" x14ac:dyDescent="0.25">
      <c r="B47" s="20" t="s">
        <v>662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E9" sqref="E9"/>
    </sheetView>
  </sheetViews>
  <sheetFormatPr defaultRowHeight="15" x14ac:dyDescent="0.25"/>
  <cols>
    <col min="1" max="1" width="128.140625" style="23" customWidth="1"/>
  </cols>
  <sheetData>
    <row r="1" spans="1:3" x14ac:dyDescent="0.25">
      <c r="A1" s="22" t="s">
        <v>656</v>
      </c>
    </row>
    <row r="2" spans="1:3" ht="45" x14ac:dyDescent="0.25">
      <c r="A2" s="21" t="s">
        <v>654</v>
      </c>
    </row>
    <row r="3" spans="1:3" ht="30" x14ac:dyDescent="0.25">
      <c r="A3" s="21" t="s">
        <v>655</v>
      </c>
    </row>
    <row r="4" spans="1:3" ht="32.25" x14ac:dyDescent="0.25">
      <c r="A4" s="21" t="s">
        <v>692</v>
      </c>
    </row>
    <row r="5" spans="1:3" ht="30" x14ac:dyDescent="0.25">
      <c r="A5" s="21" t="s">
        <v>663</v>
      </c>
    </row>
    <row r="7" spans="1:3" x14ac:dyDescent="0.25">
      <c r="A7" s="22" t="s">
        <v>542</v>
      </c>
    </row>
    <row r="8" spans="1:3" x14ac:dyDescent="0.25">
      <c r="A8" s="23" t="s">
        <v>664</v>
      </c>
    </row>
    <row r="9" spans="1:3" ht="48.75" customHeight="1" x14ac:dyDescent="0.25">
      <c r="A9" s="24" t="s">
        <v>689</v>
      </c>
    </row>
    <row r="11" spans="1:3" x14ac:dyDescent="0.25">
      <c r="A11" s="23" t="s">
        <v>690</v>
      </c>
    </row>
    <row r="12" spans="1:3" ht="33" customHeight="1" x14ac:dyDescent="0.25">
      <c r="A12" s="24" t="s">
        <v>691</v>
      </c>
      <c r="C12" s="6"/>
    </row>
    <row r="14" spans="1:3" x14ac:dyDescent="0.25">
      <c r="A14" s="23" t="s">
        <v>551</v>
      </c>
    </row>
    <row r="15" spans="1:3" x14ac:dyDescent="0.25">
      <c r="A15" s="24" t="str">
        <f>HYPERLINK("https://adapt.nd.edu/resources/223/download/IWAP_Climate_Change_Update_11May2011.pdf")</f>
        <v>https://adapt.nd.edu/resources/223/download/IWAP_Climate_Change_Update_11May2011.pdf</v>
      </c>
    </row>
    <row r="16" spans="1:3" x14ac:dyDescent="0.25">
      <c r="A16" s="24" t="str">
        <f>HYPERLINK("https://adapt.nd.edu/resources/592/download/Illinois_CCVI_results.pdf")</f>
        <v>https://adapt.nd.edu/resources/592/download/Illinois_CCVI_results.pdf</v>
      </c>
    </row>
    <row r="18" spans="1:10" x14ac:dyDescent="0.25">
      <c r="A18" s="23" t="s">
        <v>543</v>
      </c>
    </row>
    <row r="19" spans="1:10" x14ac:dyDescent="0.25">
      <c r="A19" s="24" t="str">
        <f>HYPERLINK("http://www.natureserve.org/biodiversity-science/publications/guidelines-using-natureserve-climate-change-vulnerability-index-0")</f>
        <v>http://www.natureserve.org/biodiversity-science/publications/guidelines-using-natureserve-climate-change-vulnerability-index-0</v>
      </c>
    </row>
    <row r="21" spans="1:10" x14ac:dyDescent="0.25">
      <c r="J21" t="s">
        <v>652</v>
      </c>
    </row>
    <row r="22" spans="1:10" x14ac:dyDescent="0.25">
      <c r="J22" t="s">
        <v>653</v>
      </c>
    </row>
  </sheetData>
  <hyperlinks>
    <hyperlink ref="A1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Assessments</vt:lpstr>
      <vt:lpstr>Maps</vt:lpstr>
      <vt:lpstr>Instructions</vt:lpstr>
      <vt:lpstr>References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Lesley Sneddon</dc:creator>
  <cp:lastModifiedBy>Lesley Sneddon</cp:lastModifiedBy>
  <dcterms:created xsi:type="dcterms:W3CDTF">2015-08-19T15:07:01Z</dcterms:created>
  <dcterms:modified xsi:type="dcterms:W3CDTF">2015-12-01T20:40:22Z</dcterms:modified>
</cp:coreProperties>
</file>